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490" tabRatio="697" activeTab="0"/>
  </bookViews>
  <sheets>
    <sheet name="RestitutionPourcentage" sheetId="1" r:id="rId1"/>
  </sheets>
  <externalReferences>
    <externalReference r:id="rId4"/>
  </externalReferences>
  <definedNames>
    <definedName name="_xlnm.Print_Titles" localSheetId="0">'RestitutionPourcentage'!$16:$16</definedName>
    <definedName name="_xlnm.Print_Area" localSheetId="0">'RestitutionPourcentage'!$A$1:$E$156</definedName>
  </definedNames>
  <calcPr fullCalcOnLoad="1"/>
</workbook>
</file>

<file path=xl/sharedStrings.xml><?xml version="1.0" encoding="utf-8"?>
<sst xmlns="http://schemas.openxmlformats.org/spreadsheetml/2006/main" count="205" uniqueCount="204">
  <si>
    <t>Direction Générale des Finances Publiques</t>
  </si>
  <si>
    <t>Service des Ressources Humaines</t>
  </si>
  <si>
    <t>Bureau RH-1A</t>
  </si>
  <si>
    <t xml:space="preserve">Motif : </t>
  </si>
  <si>
    <t>Organisations syndicales :</t>
  </si>
  <si>
    <t>CODE</t>
  </si>
  <si>
    <t>%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</si>
  <si>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</si>
  <si>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</si>
  <si>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</si>
  <si>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</si>
  <si>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</si>
  <si>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</si>
  <si>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</si>
  <si>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</si>
  <si>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</si>
  <si>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2A0</t>
  </si>
  <si>
    <t>2B0</t>
  </si>
  <si>
    <t>DRFiP PARIS</t>
  </si>
  <si>
    <t>A15</t>
  </si>
  <si>
    <t>A20</t>
  </si>
  <si>
    <t>A30</t>
  </si>
  <si>
    <t>DNID</t>
  </si>
  <si>
    <t>A35</t>
  </si>
  <si>
    <t>A40</t>
  </si>
  <si>
    <t>A45</t>
  </si>
  <si>
    <t>A50</t>
  </si>
  <si>
    <t>IMPOTS SERVICE</t>
  </si>
  <si>
    <t>A55</t>
  </si>
  <si>
    <t>ENFIP</t>
  </si>
  <si>
    <t>B11</t>
  </si>
  <si>
    <t>B12</t>
  </si>
  <si>
    <t>B31</t>
  </si>
  <si>
    <t>CS DOM</t>
  </si>
  <si>
    <t>R13</t>
  </si>
  <si>
    <t>R31</t>
  </si>
  <si>
    <t>R33</t>
  </si>
  <si>
    <t>R35</t>
  </si>
  <si>
    <t>R45</t>
  </si>
  <si>
    <t>R54</t>
  </si>
  <si>
    <t>R59</t>
  </si>
  <si>
    <t>R69</t>
  </si>
  <si>
    <t>Stagiaires des Ecoles</t>
  </si>
  <si>
    <t>Sta</t>
  </si>
  <si>
    <t>ETR</t>
  </si>
  <si>
    <t>ETRANGER</t>
  </si>
  <si>
    <t>TCS</t>
  </si>
  <si>
    <t>TGCST</t>
  </si>
  <si>
    <t>TGE</t>
  </si>
  <si>
    <t>THP</t>
  </si>
  <si>
    <t>TGAP</t>
  </si>
  <si>
    <t>TMY</t>
  </si>
  <si>
    <t>TNC</t>
  </si>
  <si>
    <t>TPM</t>
  </si>
  <si>
    <t>Situation du</t>
  </si>
  <si>
    <t>Présents</t>
  </si>
  <si>
    <t>HERAULT</t>
  </si>
  <si>
    <t>SDNC</t>
  </si>
  <si>
    <t>DVNI</t>
  </si>
  <si>
    <t>DNVSF</t>
  </si>
  <si>
    <t>DNEF</t>
  </si>
  <si>
    <t>DGE</t>
  </si>
  <si>
    <t>DRESG</t>
  </si>
  <si>
    <t>DCF IDF-EST</t>
  </si>
  <si>
    <t>DCF IDF-OUEST</t>
  </si>
  <si>
    <t>DCF SUD-EST</t>
  </si>
  <si>
    <t>DCF SUD-PYRENEES</t>
  </si>
  <si>
    <t>DCF SUD-OUEST</t>
  </si>
  <si>
    <t>DCF OUEST</t>
  </si>
  <si>
    <t>DCF CENTRE</t>
  </si>
  <si>
    <t>DCF EST</t>
  </si>
  <si>
    <t>DCF NORD</t>
  </si>
  <si>
    <t>DCF RHONE ALP.BOUR</t>
  </si>
  <si>
    <t>GARD</t>
  </si>
  <si>
    <t>Grévistes</t>
  </si>
  <si>
    <t>AIN</t>
  </si>
  <si>
    <t>AISNE</t>
  </si>
  <si>
    <t>ALLIER</t>
  </si>
  <si>
    <t>ALPES DE HTE PROVENCE</t>
  </si>
  <si>
    <t>HAUTES ALPES</t>
  </si>
  <si>
    <t>ALPES MARITIMES</t>
  </si>
  <si>
    <t>ARDECHE</t>
  </si>
  <si>
    <t>ARDENNES</t>
  </si>
  <si>
    <t>ARIEGE</t>
  </si>
  <si>
    <t>AUBE</t>
  </si>
  <si>
    <t>AUDE</t>
  </si>
  <si>
    <t>AVEYRON</t>
  </si>
  <si>
    <t>BOUCHES DU RHONE MARSEILLE</t>
  </si>
  <si>
    <t>CALVADOS</t>
  </si>
  <si>
    <t>CANTAL</t>
  </si>
  <si>
    <t>CHARENTE</t>
  </si>
  <si>
    <t>CHARENTE-MARITIME</t>
  </si>
  <si>
    <t>CHER</t>
  </si>
  <si>
    <t>CORREZE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</si>
  <si>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</si>
  <si>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</si>
  <si>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</si>
  <si>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</si>
  <si>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</si>
  <si>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</si>
  <si>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</si>
  <si>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</si>
  <si>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</si>
  <si>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CORSE DU SUD</t>
  </si>
  <si>
    <t>HAUTE CORSE</t>
  </si>
  <si>
    <t>HAUTE GARONNE</t>
  </si>
  <si>
    <t>GERS</t>
  </si>
  <si>
    <t>GIRONDE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</si>
  <si>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</si>
  <si>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</si>
  <si>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</si>
  <si>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</si>
  <si>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</si>
  <si>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</si>
  <si>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</si>
  <si>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</si>
  <si>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</si>
  <si>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</si>
  <si>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</si>
  <si>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</si>
  <si>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</si>
  <si>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LOZERE</t>
  </si>
  <si>
    <t>MAINE ET LOIRE</t>
  </si>
  <si>
    <t>MANCHE</t>
  </si>
  <si>
    <t>MARNE</t>
  </si>
  <si>
    <t>HAUTE MARNE</t>
  </si>
  <si>
    <t>MAYENNE</t>
  </si>
  <si>
    <t>MEURTHE ET MOSELLE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</si>
  <si>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</si>
  <si>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</si>
  <si>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</si>
  <si>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</si>
  <si>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</si>
  <si>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</si>
  <si>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</si>
  <si>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</si>
  <si>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</si>
  <si>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PYRENEES ATL</t>
  </si>
  <si>
    <t>HTES PYRENEES</t>
  </si>
  <si>
    <t>PYRENEES OR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</si>
  <si>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</si>
  <si>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</si>
  <si>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</si>
  <si>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</si>
  <si>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</si>
  <si>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</si>
  <si>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</si>
  <si>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</si>
  <si>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SEINE MARITIME</t>
  </si>
  <si>
    <t>SEINE ET MARNE</t>
  </si>
  <si>
    <t>YVELINES</t>
  </si>
  <si>
    <t>DEUX SEVRES</t>
  </si>
  <si>
    <t>SOMME</t>
  </si>
  <si>
    <t>TARN</t>
  </si>
  <si>
    <t>TARN ET GARONN</t>
  </si>
  <si>
    <t>VAR</t>
  </si>
  <si>
    <t>VAUCLUSE</t>
  </si>
  <si>
    <t>VENDEE</t>
  </si>
  <si>
    <t>VIENNE</t>
  </si>
  <si>
    <t>HAUTE VIENNE</t>
  </si>
  <si>
    <t>VOSGES</t>
  </si>
  <si>
    <t>YONNE</t>
  </si>
  <si>
    <t>TERRITOIRE DE BELFORT</t>
  </si>
  <si>
    <t>ESSONNE</t>
  </si>
  <si>
    <t>HAUTS DE SEINE</t>
  </si>
  <si>
    <t>SEINE SAINT DENIS</t>
  </si>
  <si>
    <t>VAL DE MARNE</t>
  </si>
  <si>
    <t>VAL D'OISE</t>
  </si>
  <si>
    <t>GUADELOUPE</t>
  </si>
  <si>
    <t>MARTINIQUE</t>
  </si>
  <si>
    <t>GUYANE</t>
  </si>
  <si>
    <t>REUNION</t>
  </si>
  <si>
    <t>DG-CENTRALE-DLF SCN COPERNIC</t>
  </si>
  <si>
    <t>MAYOTTE</t>
  </si>
  <si>
    <t>NOUVELLE CALEDONIE</t>
  </si>
  <si>
    <t>POLYNESIE FRANCAISE</t>
  </si>
  <si>
    <t>Saint Pierre et Miquelon</t>
  </si>
  <si>
    <t>TOTAL</t>
  </si>
  <si>
    <t>D78</t>
  </si>
  <si>
    <t>DISI PARIS NORMANDIE</t>
  </si>
  <si>
    <t>D77</t>
  </si>
  <si>
    <t>DISI PARIS CHAMPAGNE</t>
  </si>
  <si>
    <t>D63</t>
  </si>
  <si>
    <t>DISI PAYS DU CENTRE</t>
  </si>
  <si>
    <t>D67</t>
  </si>
  <si>
    <t>DISI EST</t>
  </si>
  <si>
    <t>D59</t>
  </si>
  <si>
    <t>DISI NORD</t>
  </si>
  <si>
    <t>DISI OUEST</t>
  </si>
  <si>
    <t>D69</t>
  </si>
  <si>
    <t>DISI RHONE ALPES BOURGOGNE</t>
  </si>
  <si>
    <t>D13</t>
  </si>
  <si>
    <t>DISI SUD EST</t>
  </si>
  <si>
    <t>D33</t>
  </si>
  <si>
    <t>DISI SUD OUEST</t>
  </si>
  <si>
    <t>D44</t>
  </si>
  <si>
    <t>CSD</t>
  </si>
  <si>
    <t>DGFIP</t>
  </si>
  <si>
    <t>DIRECTIONS</t>
  </si>
  <si>
    <t>B38</t>
  </si>
  <si>
    <t>Stopper immédiatement les suppressions d'emplois - Renforcer toutes les missions de la DGFiP - Améliorer rapidement et concrètement les conditions de vie au travail - Revaloriser les rémunérations.</t>
  </si>
  <si>
    <t>Intersyndicale DGFIP : Union SNUI SUD Trésor Solidaires - CGT Finances Publiques - FO DGFiP - CFTC Finances Publiques - UNSA DGFiP.</t>
  </si>
  <si>
    <t>TPF*</t>
  </si>
  <si>
    <t>* Compte tenu du décalage horaire, les résultats ne parviendront que demain.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</si>
</sst>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00"/>
    <numFmt numFmtId="166" formatCode="dd/mm/yy"/>
    <numFmt numFmtId="167" formatCode="&quot;Compte rendu de la grève du &quot;dd/mm/yyyy"/>
    <numFmt numFmtId="168" formatCode="h:mm"/>
    <numFmt numFmtId="169" formatCode="&quot;à &quot;hh:mm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0.0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#,##0&quot;F&quot;_);\(#,##0&quot;F&quot;\)"/>
    <numFmt numFmtId="184" formatCode="#,##0&quot;F&quot;_);[Red]\(#,##0&quot;F&quot;\)"/>
    <numFmt numFmtId="185" formatCode="#,##0.00&quot;F&quot;_);\(#,##0.00&quot;F&quot;\)"/>
    <numFmt numFmtId="186" formatCode="#,##0.00&quot;F&quot;_);[Red]\(#,##0.00&quot;F&quot;\)"/>
    <numFmt numFmtId="187" formatCode="_ * #,##0_)&quot;F&quot;_ ;_ * \(#,##0\)&quot;F&quot;_ ;_ * &quot;-&quot;_)&quot;F&quot;_ ;_ @_ "/>
    <numFmt numFmtId="188" formatCode="_ * #,##0_)_F_ ;_ * \(#,##0\)_F_ ;_ * &quot;-&quot;_)_F_ ;_ @_ "/>
    <numFmt numFmtId="189" formatCode="_ * #,##0.00_)&quot;F&quot;_ ;_ * \(#,##0.00\)&quot;F&quot;_ ;_ * &quot;-&quot;??_)&quot;F&quot;_ ;_ @_ "/>
    <numFmt numFmtId="190" formatCode="_ * #,##0.00_)_F_ ;_ * \(#,##0.00\)_F_ ;_ * &quot;-&quot;??_)_F_ ;_ @_ "/>
    <numFmt numFmtId="191" formatCode="0.000"/>
    <numFmt numFmtId="192" formatCode="0.0000"/>
    <numFmt numFmtId="193" formatCode="#,##0\ &quot;Esc.&quot;;\-#,##0\ &quot;Esc.&quot;"/>
    <numFmt numFmtId="194" formatCode="#,##0\ &quot;Esc.&quot;;[Red]\-#,##0\ &quot;Esc.&quot;"/>
    <numFmt numFmtId="195" formatCode="#,##0.00\ &quot;Esc.&quot;;\-#,##0.00\ &quot;Esc.&quot;"/>
    <numFmt numFmtId="196" formatCode="#,##0.00\ &quot;Esc.&quot;;[Red]\-#,##0.00\ &quot;Esc.&quot;"/>
    <numFmt numFmtId="197" formatCode="_-* #,##0\ &quot;Esc.&quot;_-;\-* #,##0\ &quot;Esc.&quot;_-;_-* &quot;-&quot;\ &quot;Esc.&quot;_-;_-@_-"/>
    <numFmt numFmtId="198" formatCode="_-* #,##0\ _E_s_c_._-;\-* #,##0\ _E_s_c_._-;_-* &quot;-&quot;\ _E_s_c_._-;_-@_-"/>
    <numFmt numFmtId="199" formatCode="_-* #,##0.00\ &quot;Esc.&quot;_-;\-* #,##0.00\ &quot;Esc.&quot;_-;_-* &quot;-&quot;??\ &quot;Esc.&quot;_-;_-@_-"/>
    <numFmt numFmtId="200" formatCode="_-* #,##0.00\ _E_s_c_._-;\-* #,##0.00\ _E_s_c_._-;_-* &quot;-&quot;??\ _E_s_c_._-;_-@_-"/>
    <numFmt numFmtId="201" formatCode="d\ mmmm\ yyyy"/>
    <numFmt numFmtId="202" formatCode="#,##0&quot;     &quot;"/>
    <numFmt numFmtId="203" formatCode="0.00%&quot; &quot;"/>
    <numFmt numFmtId="204" formatCode="#,##0&quot;  &quot;"/>
    <numFmt numFmtId="205" formatCode="0.00%&quot;  &quot;"/>
    <numFmt numFmtId="206" formatCode="&quot;Vrai&quot;;&quot;Vrai&quot;;&quot;Faux&quot;"/>
    <numFmt numFmtId="207" formatCode="&quot;Actif&quot;;&quot;Actif&quot;;&quot;Inactif&quot;"/>
    <numFmt numFmtId="208" formatCode="dd\ mmmm\ yyyy"/>
    <numFmt numFmtId="209" formatCode="0.000%"/>
    <numFmt numFmtId="210" formatCode="0.0000%"/>
    <numFmt numFmtId="211" formatCode="dd\ mmm\ yyyy"/>
    <numFmt numFmtId="212" formatCode="&quot;Le &quot;dd/mm/yyyy"/>
    <numFmt numFmtId="213" formatCode="d/m"/>
    <numFmt numFmtId="214" formatCode="0;0;&quot;-&quot;"/>
    <numFmt numFmtId="215" formatCode="0.00%;0.00%;&quot;-&quot;"/>
    <numFmt numFmtId="216" formatCode="0.00000000"/>
    <numFmt numFmtId="217" formatCode="0.000000000"/>
    <numFmt numFmtId="218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10"/>
      <name val="Arial"/>
      <family val="2"/>
    </font>
    <font>
      <sz val="9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5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26" fillId="24" borderId="0" xfId="0" applyFont="1" applyFill="1" applyAlignment="1">
      <alignment horizontal="center"/>
    </xf>
    <xf numFmtId="10" fontId="22" fillId="0" borderId="0" xfId="0" applyNumberFormat="1" applyFont="1" applyFill="1" applyAlignment="1">
      <alignment/>
    </xf>
    <xf numFmtId="0" fontId="24" fillId="0" borderId="0" xfId="0" applyFont="1" applyFill="1" applyAlignment="1" applyProtection="1">
      <alignment horizontal="left" vertical="top"/>
      <protection locked="0"/>
    </xf>
    <xf numFmtId="0" fontId="27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 vertical="top" wrapText="1"/>
    </xf>
    <xf numFmtId="0" fontId="22" fillId="24" borderId="10" xfId="0" applyFont="1" applyFill="1" applyBorder="1" applyAlignment="1">
      <alignment/>
    </xf>
    <xf numFmtId="10" fontId="22" fillId="24" borderId="10" xfId="52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7" fillId="24" borderId="0" xfId="0" applyFont="1" applyFill="1" applyAlignment="1" applyProtection="1">
      <alignment horizontal="left" vertical="top" wrapText="1"/>
      <protection locked="0"/>
    </xf>
    <xf numFmtId="0" fontId="22" fillId="4" borderId="10" xfId="0" applyFont="1" applyFill="1" applyBorder="1" applyAlignment="1">
      <alignment horizontal="center" vertical="center"/>
    </xf>
    <xf numFmtId="10" fontId="22" fillId="4" borderId="10" xfId="0" applyNumberFormat="1" applyFont="1" applyFill="1" applyBorder="1" applyAlignment="1">
      <alignment horizontal="center" vertical="center"/>
    </xf>
    <xf numFmtId="14" fontId="23" fillId="4" borderId="0" xfId="0" applyNumberFormat="1" applyFont="1" applyFill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vertical="center"/>
      <protection/>
    </xf>
    <xf numFmtId="10" fontId="22" fillId="24" borderId="10" xfId="0" applyNumberFormat="1" applyFont="1" applyFill="1" applyBorder="1" applyAlignment="1">
      <alignment/>
    </xf>
    <xf numFmtId="0" fontId="23" fillId="24" borderId="10" xfId="0" applyFont="1" applyFill="1" applyBorder="1" applyAlignment="1">
      <alignment/>
    </xf>
    <xf numFmtId="1" fontId="23" fillId="24" borderId="10" xfId="0" applyNumberFormat="1" applyFont="1" applyFill="1" applyBorder="1" applyAlignment="1">
      <alignment/>
    </xf>
    <xf numFmtId="0" fontId="22" fillId="4" borderId="11" xfId="0" applyFont="1" applyFill="1" applyBorder="1" applyAlignment="1">
      <alignment horizontal="centerContinuous"/>
    </xf>
    <xf numFmtId="0" fontId="22" fillId="0" borderId="0" xfId="0" applyFont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2" fillId="4" borderId="11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left"/>
    </xf>
    <xf numFmtId="0" fontId="23" fillId="24" borderId="10" xfId="0" applyFont="1" applyFill="1" applyBorder="1" applyAlignment="1">
      <alignment horizontal="left"/>
    </xf>
    <xf numFmtId="0" fontId="22" fillId="24" borderId="12" xfId="0" applyFont="1" applyFill="1" applyBorder="1" applyAlignment="1">
      <alignment horizontal="left"/>
    </xf>
    <xf numFmtId="0" fontId="22" fillId="24" borderId="12" xfId="0" applyFont="1" applyFill="1" applyBorder="1" applyAlignment="1">
      <alignment/>
    </xf>
    <xf numFmtId="0" fontId="23" fillId="24" borderId="0" xfId="0" applyFont="1" applyFill="1" applyBorder="1" applyAlignment="1">
      <alignment horizontal="left"/>
    </xf>
    <xf numFmtId="1" fontId="23" fillId="24" borderId="0" xfId="0" applyNumberFormat="1" applyFont="1" applyFill="1" applyBorder="1" applyAlignment="1">
      <alignment/>
    </xf>
    <xf numFmtId="10" fontId="22" fillId="24" borderId="0" xfId="52" applyNumberFormat="1" applyFont="1" applyFill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2" fillId="4" borderId="12" xfId="0" applyFont="1" applyFill="1" applyBorder="1" applyAlignment="1">
      <alignment horizontal="left"/>
    </xf>
    <xf numFmtId="0" fontId="22" fillId="4" borderId="12" xfId="0" applyFont="1" applyFill="1" applyBorder="1" applyAlignment="1">
      <alignment horizontal="center"/>
    </xf>
    <xf numFmtId="0" fontId="23" fillId="24" borderId="0" xfId="0" applyFont="1" applyFill="1" applyBorder="1" applyAlignment="1" applyProtection="1">
      <alignment/>
      <protection locked="0"/>
    </xf>
    <xf numFmtId="1" fontId="0" fillId="24" borderId="10" xfId="0" applyNumberFormat="1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>
      <alignment horizontal="left"/>
    </xf>
    <xf numFmtId="0" fontId="23" fillId="24" borderId="13" xfId="0" applyFont="1" applyFill="1" applyBorder="1" applyAlignment="1">
      <alignment/>
    </xf>
    <xf numFmtId="1" fontId="23" fillId="24" borderId="13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Alignment="1" applyProtection="1">
      <alignment horizontal="right"/>
      <protection locked="0"/>
    </xf>
    <xf numFmtId="0" fontId="27" fillId="4" borderId="0" xfId="0" applyFont="1" applyFill="1" applyAlignment="1" applyProtection="1">
      <alignment horizontal="left" vertical="top" wrapText="1"/>
      <protection locked="0"/>
    </xf>
    <xf numFmtId="0" fontId="22" fillId="4" borderId="14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GFiP\Gr&#232;ves\2012\120202\greve_DGFIP_V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N"/>
      <sheetName val="R"/>
      <sheetName val="I"/>
      <sheetName val="E"/>
      <sheetName val="N"/>
      <sheetName val="RI"/>
      <sheetName val="EN"/>
      <sheetName val="Sommaire"/>
      <sheetName val="Récapitulatif"/>
      <sheetName val="Directions"/>
      <sheetName val="début"/>
      <sheetName val="010-120202"/>
      <sheetName val="020-120202"/>
      <sheetName val="030-120202"/>
      <sheetName val="040-120202"/>
      <sheetName val="050-120202"/>
      <sheetName val="060-120202"/>
      <sheetName val="070-120202"/>
      <sheetName val="080-120202"/>
      <sheetName val="090-120202"/>
      <sheetName val="100-120202"/>
      <sheetName val="110-120202"/>
      <sheetName val="120-120202"/>
      <sheetName val="130-120202"/>
      <sheetName val="140-120202"/>
      <sheetName val="150-120202"/>
      <sheetName val="160-120202"/>
      <sheetName val="170-120202"/>
      <sheetName val="180-120202"/>
      <sheetName val="190-120202"/>
      <sheetName val="210-120202"/>
      <sheetName val="220-120202"/>
      <sheetName val="230-120202"/>
      <sheetName val="240-120202"/>
      <sheetName val="250-120202"/>
      <sheetName val="260-120202"/>
      <sheetName val="270-120202"/>
      <sheetName val="280-120202"/>
      <sheetName val="290-120202"/>
      <sheetName val="2A0-120202"/>
      <sheetName val="2B0-120202"/>
      <sheetName val="300-120202"/>
      <sheetName val="310-120202"/>
      <sheetName val="320-120202"/>
      <sheetName val="330-120202"/>
      <sheetName val="340-120202"/>
      <sheetName val="350-120202"/>
      <sheetName val="360-120202"/>
      <sheetName val="370-120202"/>
      <sheetName val="380-120202"/>
      <sheetName val="390-120202"/>
      <sheetName val="400-120202"/>
      <sheetName val="410-120202"/>
      <sheetName val="420-120202"/>
      <sheetName val="430-120202"/>
      <sheetName val="440-120202"/>
      <sheetName val="450-120202"/>
      <sheetName val="460-120202"/>
      <sheetName val="470-120202"/>
      <sheetName val="480-120202"/>
      <sheetName val="490-120202"/>
      <sheetName val="500-120202"/>
      <sheetName val="510-120202"/>
      <sheetName val="520-120202"/>
      <sheetName val="530-120202"/>
      <sheetName val="540-120202"/>
      <sheetName val="550-120202"/>
      <sheetName val="560-120202"/>
      <sheetName val="570-120202"/>
      <sheetName val="580-120202"/>
      <sheetName val="590-120202"/>
      <sheetName val="600-120202"/>
      <sheetName val="610-120202"/>
      <sheetName val="620-120202"/>
      <sheetName val="630-120202"/>
      <sheetName val="640-120202"/>
      <sheetName val="650-120202"/>
      <sheetName val="660-120202"/>
      <sheetName val="670-120202"/>
      <sheetName val="680-120202"/>
      <sheetName val="690-120202"/>
      <sheetName val="700-120202"/>
      <sheetName val="710-120202"/>
      <sheetName val="720-120202"/>
      <sheetName val="730-120202"/>
      <sheetName val="740-120202"/>
      <sheetName val="750-120202"/>
      <sheetName val="760-120202"/>
      <sheetName val="770-120202"/>
      <sheetName val="780-120202"/>
      <sheetName val="790-120202"/>
      <sheetName val="800-120202"/>
      <sheetName val="810-120202"/>
      <sheetName val="820-120202"/>
      <sheetName val="830-120202"/>
      <sheetName val="840-120202"/>
      <sheetName val="850-120202"/>
      <sheetName val="860-120202"/>
      <sheetName val="870-120202"/>
      <sheetName val="880-120202"/>
      <sheetName val="890-120202"/>
      <sheetName val="900-120202"/>
      <sheetName val="910-120202"/>
      <sheetName val="920-120202"/>
      <sheetName val="930-120202"/>
      <sheetName val="940-120202"/>
      <sheetName val="950-120202"/>
      <sheetName val="971-120202"/>
      <sheetName val="972-120202"/>
      <sheetName val="973-120202"/>
      <sheetName val="974-120202"/>
      <sheetName val="A15-120202"/>
      <sheetName val="A20-120202"/>
      <sheetName val="A30-120202"/>
      <sheetName val="A35-120202"/>
      <sheetName val="A40-120202"/>
      <sheetName val="A45-120202"/>
      <sheetName val="A50-120202"/>
      <sheetName val="A55-120202"/>
      <sheetName val="B11-120202"/>
      <sheetName val="B12-120202"/>
      <sheetName val="B31-120202"/>
      <sheetName val="B38-120202"/>
      <sheetName val="CSD-120202"/>
      <sheetName val="D13-120202"/>
      <sheetName val="D33-120202"/>
      <sheetName val="D44-120202"/>
      <sheetName val="D59-120202"/>
      <sheetName val="D63-120202"/>
      <sheetName val="D67-120202"/>
      <sheetName val="D69-120202"/>
      <sheetName val="D77-120202"/>
      <sheetName val="D78-120202"/>
      <sheetName val="ETR-120202"/>
      <sheetName val="R13-120202"/>
      <sheetName val="R31-120202"/>
      <sheetName val="R33-120202"/>
      <sheetName val="R35-120202"/>
      <sheetName val="R45-120202"/>
      <sheetName val="R54-120202"/>
      <sheetName val="R59-120202"/>
      <sheetName val="R69-120202"/>
      <sheetName val="STA-120202"/>
      <sheetName val="TCS-120202"/>
      <sheetName val="TGE-120202"/>
      <sheetName val="THP-120202"/>
      <sheetName val="TMY-120202"/>
      <sheetName val="TNC-120202"/>
      <sheetName val="TPM-120202"/>
      <sheetName val="fin"/>
    </sheetNames>
    <sheetDataSet>
      <sheetData sheetId="8">
        <row r="1">
          <cell r="H1">
            <v>40941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showGridLines="0" tabSelected="1" zoomScalePageLayoutView="0" workbookViewId="0" topLeftCell="A1">
      <selection activeCell="A149" sqref="A149:IV149"/>
    </sheetView>
  </sheetViews>
  <sheetFormatPr defaultColWidth="11.421875" defaultRowHeight="12.75"/>
  <cols>
    <col min="1" max="1" width="5.8515625" style="28" customWidth="1"/>
    <col min="2" max="2" width="31.28125" style="2" bestFit="1" customWidth="1"/>
    <col min="3" max="3" width="18.7109375" style="2" customWidth="1"/>
    <col min="4" max="4" width="21.00390625" style="2" customWidth="1"/>
    <col min="5" max="5" width="23.57421875" style="9" customWidth="1"/>
    <col min="6" max="16384" width="11.421875" style="3" customWidth="1"/>
  </cols>
  <sheetData>
    <row r="1" spans="1:8" ht="12">
      <c r="A1" s="26" t="s">
        <v>0</v>
      </c>
      <c r="B1" s="5"/>
      <c r="D1" s="4"/>
      <c r="F1" s="40"/>
      <c r="G1" s="5"/>
      <c r="H1" s="1"/>
    </row>
    <row r="2" spans="1:8" ht="12">
      <c r="A2" s="26" t="s">
        <v>1</v>
      </c>
      <c r="B2" s="5"/>
      <c r="D2" s="4"/>
      <c r="F2" s="40"/>
      <c r="G2" s="5"/>
      <c r="H2" s="1"/>
    </row>
    <row r="3" spans="1:8" ht="12">
      <c r="A3" s="26" t="s">
        <v>2</v>
      </c>
      <c r="B3" s="5"/>
      <c r="C3" s="4"/>
      <c r="D3" s="4"/>
      <c r="E3" s="5"/>
      <c r="G3" s="5"/>
      <c r="H3" s="1"/>
    </row>
    <row r="4" spans="1:8" ht="12">
      <c r="A4" s="26"/>
      <c r="B4" s="5"/>
      <c r="C4" s="4" t="s">
        <v>54</v>
      </c>
      <c r="D4" s="4"/>
      <c r="E4" s="20">
        <f>'[1]Récapitulatif'!H1</f>
        <v>40941</v>
      </c>
      <c r="G4" s="5"/>
      <c r="H4" s="1"/>
    </row>
    <row r="5" spans="1:8" ht="12">
      <c r="A5" s="26"/>
      <c r="B5" s="5"/>
      <c r="C5" s="5"/>
      <c r="D5" s="5"/>
      <c r="E5" s="47"/>
      <c r="F5" s="4"/>
      <c r="G5" s="5"/>
      <c r="H5" s="1"/>
    </row>
    <row r="6" spans="1:8" ht="12">
      <c r="A6" s="27"/>
      <c r="B6" s="6"/>
      <c r="C6" s="6"/>
      <c r="D6" s="6"/>
      <c r="E6" s="6"/>
      <c r="F6" s="7"/>
      <c r="G6" s="6"/>
      <c r="H6" s="8"/>
    </row>
    <row r="8" spans="1:8" s="2" customFormat="1" ht="54" customHeight="1">
      <c r="A8" s="10" t="s">
        <v>3</v>
      </c>
      <c r="B8" s="10"/>
      <c r="C8" s="48" t="s">
        <v>200</v>
      </c>
      <c r="D8" s="48"/>
      <c r="E8" s="48"/>
      <c r="F8" s="11"/>
      <c r="G8" s="11"/>
      <c r="H8" s="12"/>
    </row>
    <row r="9" ht="6" customHeight="1"/>
    <row r="10" spans="1:8" s="2" customFormat="1" ht="37.5" customHeight="1">
      <c r="A10" s="10" t="s">
        <v>4</v>
      </c>
      <c r="B10" s="10"/>
      <c r="C10" s="48" t="s">
        <v>201</v>
      </c>
      <c r="D10" s="48"/>
      <c r="E10" s="48"/>
      <c r="F10" s="11"/>
      <c r="G10" s="11"/>
      <c r="H10" s="12"/>
    </row>
    <row r="11" spans="1:8" s="2" customFormat="1" ht="12" customHeight="1">
      <c r="A11" s="10"/>
      <c r="B11" s="10"/>
      <c r="C11" s="17"/>
      <c r="D11" s="17"/>
      <c r="E11" s="17"/>
      <c r="F11" s="11"/>
      <c r="G11" s="11"/>
      <c r="H11" s="12"/>
    </row>
    <row r="12" spans="1:8" s="2" customFormat="1" ht="12" customHeight="1">
      <c r="A12" s="10"/>
      <c r="B12" s="10"/>
      <c r="C12" s="17"/>
      <c r="D12" s="17"/>
      <c r="E12" s="17"/>
      <c r="F12" s="11"/>
      <c r="G12" s="11"/>
      <c r="H12" s="12"/>
    </row>
    <row r="13" spans="1:5" ht="12.75" customHeight="1">
      <c r="A13" s="29" t="s">
        <v>5</v>
      </c>
      <c r="B13" s="25" t="s">
        <v>198</v>
      </c>
      <c r="C13" s="49" t="s">
        <v>197</v>
      </c>
      <c r="D13" s="50"/>
      <c r="E13" s="51"/>
    </row>
    <row r="14" spans="1:5" ht="12">
      <c r="A14" s="38"/>
      <c r="B14" s="39"/>
      <c r="C14" s="18" t="s">
        <v>55</v>
      </c>
      <c r="D14" s="18" t="s">
        <v>74</v>
      </c>
      <c r="E14" s="19" t="s">
        <v>6</v>
      </c>
    </row>
    <row r="15" spans="1:5" ht="12.75">
      <c r="A15" s="42" t="s">
        <v>7</v>
      </c>
      <c r="B15" s="14" t="s">
        <v>75</v>
      </c>
      <c r="C15" s="21">
        <v>655</v>
      </c>
      <c r="D15" s="21">
        <v>384</v>
      </c>
      <c r="E15" s="15">
        <f>D15/C15</f>
        <v>0.5862595419847328</v>
      </c>
    </row>
    <row r="16" spans="1:5" ht="12.75">
      <c r="A16" s="30" t="s">
        <v>8</v>
      </c>
      <c r="B16" s="14" t="s">
        <v>76</v>
      </c>
      <c r="C16" s="21">
        <v>693</v>
      </c>
      <c r="D16" s="21">
        <v>206</v>
      </c>
      <c r="E16" s="15">
        <f aca="true" t="shared" si="0" ref="E16:E79">D16/C16</f>
        <v>0.2972582972582973</v>
      </c>
    </row>
    <row r="17" spans="1:5" ht="12.75">
      <c r="A17" s="30" t="s">
        <v>9</v>
      </c>
      <c r="B17" s="14" t="s">
        <v>77</v>
      </c>
      <c r="C17" s="21">
        <v>488</v>
      </c>
      <c r="D17" s="21">
        <v>146</v>
      </c>
      <c r="E17" s="15">
        <f t="shared" si="0"/>
        <v>0.29918032786885246</v>
      </c>
    </row>
    <row r="18" spans="1:5" ht="12.75">
      <c r="A18" s="30" t="s">
        <v>10</v>
      </c>
      <c r="B18" s="14" t="s">
        <v>78</v>
      </c>
      <c r="C18" s="21">
        <v>266</v>
      </c>
      <c r="D18" s="21">
        <v>143</v>
      </c>
      <c r="E18" s="15">
        <f t="shared" si="0"/>
        <v>0.5375939849624061</v>
      </c>
    </row>
    <row r="19" spans="1:5" s="2" customFormat="1" ht="12.75">
      <c r="A19" s="30" t="s">
        <v>11</v>
      </c>
      <c r="B19" s="14" t="s">
        <v>79</v>
      </c>
      <c r="C19" s="21">
        <v>285</v>
      </c>
      <c r="D19" s="21">
        <v>63</v>
      </c>
      <c r="E19" s="15">
        <f t="shared" si="0"/>
        <v>0.22105263157894736</v>
      </c>
    </row>
    <row r="20" spans="1:5" ht="12.75">
      <c r="A20" s="30" t="s">
        <v>12</v>
      </c>
      <c r="B20" s="14" t="s">
        <v>80</v>
      </c>
      <c r="C20" s="21">
        <v>1771</v>
      </c>
      <c r="D20" s="21">
        <v>442</v>
      </c>
      <c r="E20" s="15">
        <f t="shared" si="0"/>
        <v>0.24957651044607565</v>
      </c>
    </row>
    <row r="21" spans="1:5" ht="12.75">
      <c r="A21" s="30" t="s">
        <v>13</v>
      </c>
      <c r="B21" s="14" t="s">
        <v>81</v>
      </c>
      <c r="C21" s="21">
        <v>403</v>
      </c>
      <c r="D21" s="21">
        <v>144</v>
      </c>
      <c r="E21" s="15">
        <f t="shared" si="0"/>
        <v>0.3573200992555831</v>
      </c>
    </row>
    <row r="22" spans="1:5" ht="12.75">
      <c r="A22" s="30" t="s">
        <v>14</v>
      </c>
      <c r="B22" s="14" t="s">
        <v>82</v>
      </c>
      <c r="C22" s="21">
        <v>373</v>
      </c>
      <c r="D22" s="21">
        <v>98</v>
      </c>
      <c r="E22" s="15">
        <f t="shared" si="0"/>
        <v>0.26273458445040215</v>
      </c>
    </row>
    <row r="23" spans="1:5" ht="12.75">
      <c r="A23" s="30" t="s">
        <v>15</v>
      </c>
      <c r="B23" s="14" t="s">
        <v>83</v>
      </c>
      <c r="C23" s="21">
        <v>258</v>
      </c>
      <c r="D23" s="21">
        <v>120</v>
      </c>
      <c r="E23" s="15">
        <f t="shared" si="0"/>
        <v>0.46511627906976744</v>
      </c>
    </row>
    <row r="24" spans="1:5" ht="12.75">
      <c r="A24" s="30">
        <v>100</v>
      </c>
      <c r="B24" s="14" t="s">
        <v>84</v>
      </c>
      <c r="C24" s="21">
        <v>397</v>
      </c>
      <c r="D24" s="21">
        <v>99</v>
      </c>
      <c r="E24" s="15">
        <f t="shared" si="0"/>
        <v>0.24937027707808565</v>
      </c>
    </row>
    <row r="25" spans="1:5" ht="12.75">
      <c r="A25" s="30">
        <v>110</v>
      </c>
      <c r="B25" s="14" t="s">
        <v>85</v>
      </c>
      <c r="C25" s="21">
        <v>516</v>
      </c>
      <c r="D25" s="21">
        <v>257</v>
      </c>
      <c r="E25" s="15">
        <f t="shared" si="0"/>
        <v>0.49806201550387597</v>
      </c>
    </row>
    <row r="26" spans="1:8" s="2" customFormat="1" ht="12.75">
      <c r="A26" s="30">
        <v>120</v>
      </c>
      <c r="B26" s="14" t="s">
        <v>86</v>
      </c>
      <c r="C26" s="21">
        <v>468</v>
      </c>
      <c r="D26" s="21">
        <v>165</v>
      </c>
      <c r="E26" s="15">
        <f t="shared" si="0"/>
        <v>0.3525641025641026</v>
      </c>
      <c r="F26" s="13"/>
      <c r="G26" s="13"/>
      <c r="H26" s="12"/>
    </row>
    <row r="27" spans="1:5" s="2" customFormat="1" ht="12.75">
      <c r="A27" s="30">
        <v>130</v>
      </c>
      <c r="B27" s="14" t="s">
        <v>87</v>
      </c>
      <c r="C27" s="21">
        <v>2082</v>
      </c>
      <c r="D27" s="21">
        <v>786</v>
      </c>
      <c r="E27" s="15">
        <f t="shared" si="0"/>
        <v>0.37752161383285304</v>
      </c>
    </row>
    <row r="28" spans="1:5" ht="12.75">
      <c r="A28" s="30">
        <v>140</v>
      </c>
      <c r="B28" s="14" t="s">
        <v>88</v>
      </c>
      <c r="C28" s="21">
        <v>961</v>
      </c>
      <c r="D28" s="21">
        <v>319</v>
      </c>
      <c r="E28" s="15">
        <f t="shared" si="0"/>
        <v>0.331945889698231</v>
      </c>
    </row>
    <row r="29" spans="1:5" ht="12.75">
      <c r="A29" s="30">
        <v>150</v>
      </c>
      <c r="B29" s="14" t="s">
        <v>89</v>
      </c>
      <c r="C29" s="21">
        <v>267</v>
      </c>
      <c r="D29" s="21">
        <v>66</v>
      </c>
      <c r="E29" s="15">
        <f t="shared" si="0"/>
        <v>0.24719101123595505</v>
      </c>
    </row>
    <row r="30" spans="1:5" ht="12.75">
      <c r="A30" s="30">
        <v>160</v>
      </c>
      <c r="B30" s="14" t="s">
        <v>90</v>
      </c>
      <c r="C30" s="21">
        <v>510</v>
      </c>
      <c r="D30" s="21">
        <v>176</v>
      </c>
      <c r="E30" s="15">
        <f t="shared" si="0"/>
        <v>0.34509803921568627</v>
      </c>
    </row>
    <row r="31" spans="1:5" ht="12.75">
      <c r="A31" s="30">
        <v>170</v>
      </c>
      <c r="B31" s="14" t="s">
        <v>91</v>
      </c>
      <c r="C31" s="21">
        <v>981</v>
      </c>
      <c r="D31" s="21">
        <v>289</v>
      </c>
      <c r="E31" s="15">
        <f t="shared" si="0"/>
        <v>0.2945973496432212</v>
      </c>
    </row>
    <row r="32" spans="1:5" ht="12.75">
      <c r="A32" s="30">
        <v>180</v>
      </c>
      <c r="B32" s="14" t="s">
        <v>92</v>
      </c>
      <c r="C32" s="21">
        <v>444</v>
      </c>
      <c r="D32" s="21">
        <v>175</v>
      </c>
      <c r="E32" s="15">
        <f t="shared" si="0"/>
        <v>0.39414414414414417</v>
      </c>
    </row>
    <row r="33" spans="1:5" ht="12.75">
      <c r="A33" s="30">
        <v>190</v>
      </c>
      <c r="B33" s="14" t="s">
        <v>93</v>
      </c>
      <c r="C33" s="21">
        <v>445</v>
      </c>
      <c r="D33" s="21">
        <v>133</v>
      </c>
      <c r="E33" s="15">
        <f t="shared" si="0"/>
        <v>0.298876404494382</v>
      </c>
    </row>
    <row r="34" spans="1:5" ht="12.75">
      <c r="A34" s="30">
        <v>210</v>
      </c>
      <c r="B34" s="14" t="s">
        <v>94</v>
      </c>
      <c r="C34" s="21">
        <v>840</v>
      </c>
      <c r="D34" s="21">
        <v>137</v>
      </c>
      <c r="E34" s="15">
        <f t="shared" si="0"/>
        <v>0.1630952380952381</v>
      </c>
    </row>
    <row r="35" spans="1:5" ht="12.75">
      <c r="A35" s="30">
        <v>220</v>
      </c>
      <c r="B35" s="14" t="s">
        <v>95</v>
      </c>
      <c r="C35" s="21">
        <v>805</v>
      </c>
      <c r="D35" s="21">
        <v>294</v>
      </c>
      <c r="E35" s="15">
        <f t="shared" si="0"/>
        <v>0.3652173913043478</v>
      </c>
    </row>
    <row r="36" spans="1:5" ht="12.75">
      <c r="A36" s="30">
        <v>230</v>
      </c>
      <c r="B36" s="14" t="s">
        <v>96</v>
      </c>
      <c r="C36" s="21">
        <v>238</v>
      </c>
      <c r="D36" s="21">
        <v>62</v>
      </c>
      <c r="E36" s="15">
        <f t="shared" si="0"/>
        <v>0.2605042016806723</v>
      </c>
    </row>
    <row r="37" spans="1:5" ht="12.75">
      <c r="A37" s="30">
        <v>240</v>
      </c>
      <c r="B37" s="14" t="s">
        <v>97</v>
      </c>
      <c r="C37" s="21">
        <v>604</v>
      </c>
      <c r="D37" s="21">
        <v>73</v>
      </c>
      <c r="E37" s="15">
        <f t="shared" si="0"/>
        <v>0.12086092715231789</v>
      </c>
    </row>
    <row r="38" spans="1:5" ht="12.75">
      <c r="A38" s="30">
        <v>250</v>
      </c>
      <c r="B38" s="14" t="s">
        <v>98</v>
      </c>
      <c r="C38" s="21">
        <v>700</v>
      </c>
      <c r="D38" s="21">
        <v>142</v>
      </c>
      <c r="E38" s="15">
        <f t="shared" si="0"/>
        <v>0.20285714285714285</v>
      </c>
    </row>
    <row r="39" spans="1:5" ht="12.75">
      <c r="A39" s="30">
        <v>260</v>
      </c>
      <c r="B39" s="14" t="s">
        <v>99</v>
      </c>
      <c r="C39" s="21">
        <v>625</v>
      </c>
      <c r="D39" s="21">
        <v>177</v>
      </c>
      <c r="E39" s="15">
        <f t="shared" si="0"/>
        <v>0.2832</v>
      </c>
    </row>
    <row r="40" spans="1:5" ht="12.75">
      <c r="A40" s="30">
        <v>270</v>
      </c>
      <c r="B40" s="14" t="s">
        <v>100</v>
      </c>
      <c r="C40" s="21">
        <v>705</v>
      </c>
      <c r="D40" s="21">
        <v>279</v>
      </c>
      <c r="E40" s="15">
        <f t="shared" si="0"/>
        <v>0.39574468085106385</v>
      </c>
    </row>
    <row r="41" spans="1:5" ht="12.75">
      <c r="A41" s="30">
        <v>280</v>
      </c>
      <c r="B41" s="14" t="s">
        <v>101</v>
      </c>
      <c r="C41" s="21">
        <v>558</v>
      </c>
      <c r="D41" s="21">
        <v>108</v>
      </c>
      <c r="E41" s="15">
        <f t="shared" si="0"/>
        <v>0.1935483870967742</v>
      </c>
    </row>
    <row r="42" spans="1:5" ht="12.75">
      <c r="A42" s="30">
        <v>290</v>
      </c>
      <c r="B42" s="14" t="s">
        <v>102</v>
      </c>
      <c r="C42" s="21">
        <v>1216</v>
      </c>
      <c r="D42" s="21">
        <v>443</v>
      </c>
      <c r="E42" s="15">
        <f t="shared" si="0"/>
        <v>0.36430921052631576</v>
      </c>
    </row>
    <row r="43" spans="1:5" ht="12.75">
      <c r="A43" s="30" t="s">
        <v>16</v>
      </c>
      <c r="B43" s="14" t="s">
        <v>103</v>
      </c>
      <c r="C43" s="21">
        <v>259</v>
      </c>
      <c r="D43" s="21">
        <v>133</v>
      </c>
      <c r="E43" s="15">
        <f t="shared" si="0"/>
        <v>0.5135135135135135</v>
      </c>
    </row>
    <row r="44" spans="1:5" ht="12.75">
      <c r="A44" s="30" t="s">
        <v>17</v>
      </c>
      <c r="B44" s="14" t="s">
        <v>104</v>
      </c>
      <c r="C44" s="21">
        <v>274</v>
      </c>
      <c r="D44" s="21">
        <v>134</v>
      </c>
      <c r="E44" s="15">
        <f t="shared" si="0"/>
        <v>0.48905109489051096</v>
      </c>
    </row>
    <row r="45" spans="1:5" ht="12.75">
      <c r="A45" s="30">
        <v>300</v>
      </c>
      <c r="B45" s="14" t="s">
        <v>73</v>
      </c>
      <c r="C45" s="21">
        <v>819</v>
      </c>
      <c r="D45" s="21">
        <v>350</v>
      </c>
      <c r="E45" s="15">
        <f t="shared" si="0"/>
        <v>0.42735042735042733</v>
      </c>
    </row>
    <row r="46" spans="1:5" ht="12.75">
      <c r="A46" s="30">
        <v>310</v>
      </c>
      <c r="B46" s="14" t="s">
        <v>105</v>
      </c>
      <c r="C46" s="21">
        <v>1582</v>
      </c>
      <c r="D46" s="21">
        <v>581</v>
      </c>
      <c r="E46" s="15">
        <f t="shared" si="0"/>
        <v>0.3672566371681416</v>
      </c>
    </row>
    <row r="47" spans="1:5" ht="12.75">
      <c r="A47" s="30">
        <v>320</v>
      </c>
      <c r="B47" s="14" t="s">
        <v>106</v>
      </c>
      <c r="C47" s="21">
        <v>293</v>
      </c>
      <c r="D47" s="21">
        <v>151</v>
      </c>
      <c r="E47" s="15">
        <f t="shared" si="0"/>
        <v>0.515358361774744</v>
      </c>
    </row>
    <row r="48" spans="1:5" ht="12.75">
      <c r="A48" s="30">
        <v>330</v>
      </c>
      <c r="B48" s="14" t="s">
        <v>107</v>
      </c>
      <c r="C48" s="21">
        <v>1895</v>
      </c>
      <c r="D48" s="21">
        <v>572</v>
      </c>
      <c r="E48" s="15">
        <f t="shared" si="0"/>
        <v>0.30184696569920844</v>
      </c>
    </row>
    <row r="49" spans="1:5" ht="12.75">
      <c r="A49" s="30">
        <v>340</v>
      </c>
      <c r="B49" s="14" t="s">
        <v>56</v>
      </c>
      <c r="C49" s="21">
        <v>1494</v>
      </c>
      <c r="D49" s="21">
        <v>460</v>
      </c>
      <c r="E49" s="15">
        <f t="shared" si="0"/>
        <v>0.3078982597054886</v>
      </c>
    </row>
    <row r="50" spans="1:5" ht="12.75">
      <c r="A50" s="30">
        <v>350</v>
      </c>
      <c r="B50" s="14" t="s">
        <v>108</v>
      </c>
      <c r="C50" s="21">
        <v>1680</v>
      </c>
      <c r="D50" s="21">
        <v>406</v>
      </c>
      <c r="E50" s="15">
        <f t="shared" si="0"/>
        <v>0.24166666666666667</v>
      </c>
    </row>
    <row r="51" spans="1:5" ht="12.75">
      <c r="A51" s="30">
        <v>360</v>
      </c>
      <c r="B51" s="14" t="s">
        <v>109</v>
      </c>
      <c r="C51" s="21">
        <v>370</v>
      </c>
      <c r="D51" s="21">
        <v>66</v>
      </c>
      <c r="E51" s="15">
        <f t="shared" si="0"/>
        <v>0.1783783783783784</v>
      </c>
    </row>
    <row r="52" spans="1:5" ht="12.75">
      <c r="A52" s="30">
        <v>370</v>
      </c>
      <c r="B52" s="14" t="s">
        <v>110</v>
      </c>
      <c r="C52" s="21">
        <v>808</v>
      </c>
      <c r="D52" s="21">
        <v>227</v>
      </c>
      <c r="E52" s="15">
        <f t="shared" si="0"/>
        <v>0.28094059405940597</v>
      </c>
    </row>
    <row r="53" spans="1:5" ht="12.75">
      <c r="A53" s="30">
        <v>380</v>
      </c>
      <c r="B53" s="14" t="s">
        <v>111</v>
      </c>
      <c r="C53" s="21">
        <v>1575</v>
      </c>
      <c r="D53" s="21">
        <v>431</v>
      </c>
      <c r="E53" s="15">
        <f t="shared" si="0"/>
        <v>0.27365079365079364</v>
      </c>
    </row>
    <row r="54" spans="1:5" ht="12.75">
      <c r="A54" s="30">
        <v>390</v>
      </c>
      <c r="B54" s="14" t="s">
        <v>112</v>
      </c>
      <c r="C54" s="21">
        <v>381</v>
      </c>
      <c r="D54" s="21">
        <v>85</v>
      </c>
      <c r="E54" s="15">
        <f t="shared" si="0"/>
        <v>0.2230971128608924</v>
      </c>
    </row>
    <row r="55" spans="1:5" ht="12.75">
      <c r="A55" s="30">
        <v>400</v>
      </c>
      <c r="B55" s="14" t="s">
        <v>113</v>
      </c>
      <c r="C55" s="21">
        <v>558</v>
      </c>
      <c r="D55" s="21">
        <v>275</v>
      </c>
      <c r="E55" s="15">
        <f t="shared" si="0"/>
        <v>0.492831541218638</v>
      </c>
    </row>
    <row r="56" spans="1:5" ht="12.75">
      <c r="A56" s="30">
        <v>410</v>
      </c>
      <c r="B56" s="14" t="s">
        <v>114</v>
      </c>
      <c r="C56" s="21">
        <v>456</v>
      </c>
      <c r="D56" s="21">
        <v>75</v>
      </c>
      <c r="E56" s="15">
        <f t="shared" si="0"/>
        <v>0.16447368421052633</v>
      </c>
    </row>
    <row r="57" spans="1:5" ht="12.75">
      <c r="A57" s="30">
        <v>420</v>
      </c>
      <c r="B57" s="14" t="s">
        <v>115</v>
      </c>
      <c r="C57" s="21">
        <v>966</v>
      </c>
      <c r="D57" s="21">
        <v>363</v>
      </c>
      <c r="E57" s="15">
        <f t="shared" si="0"/>
        <v>0.37577639751552794</v>
      </c>
    </row>
    <row r="58" spans="1:5" ht="12.75">
      <c r="A58" s="30">
        <v>430</v>
      </c>
      <c r="B58" s="14" t="s">
        <v>116</v>
      </c>
      <c r="C58" s="21">
        <v>306</v>
      </c>
      <c r="D58" s="21">
        <v>99</v>
      </c>
      <c r="E58" s="15">
        <f t="shared" si="0"/>
        <v>0.3235294117647059</v>
      </c>
    </row>
    <row r="59" spans="1:5" ht="12.75">
      <c r="A59" s="30">
        <v>440</v>
      </c>
      <c r="B59" s="14" t="s">
        <v>117</v>
      </c>
      <c r="C59" s="21">
        <v>1264</v>
      </c>
      <c r="D59" s="21">
        <v>454</v>
      </c>
      <c r="E59" s="15">
        <f t="shared" si="0"/>
        <v>0.35917721518987344</v>
      </c>
    </row>
    <row r="60" spans="1:5" ht="12.75">
      <c r="A60" s="30">
        <v>450</v>
      </c>
      <c r="B60" s="14" t="s">
        <v>118</v>
      </c>
      <c r="C60" s="21">
        <v>891</v>
      </c>
      <c r="D60" s="21">
        <v>182</v>
      </c>
      <c r="E60" s="15">
        <f t="shared" si="0"/>
        <v>0.20426487093153758</v>
      </c>
    </row>
    <row r="61" spans="1:5" ht="12.75">
      <c r="A61" s="30">
        <v>460</v>
      </c>
      <c r="B61" s="14" t="s">
        <v>119</v>
      </c>
      <c r="C61" s="21">
        <v>306</v>
      </c>
      <c r="D61" s="21">
        <v>98</v>
      </c>
      <c r="E61" s="15">
        <f t="shared" si="0"/>
        <v>0.3202614379084967</v>
      </c>
    </row>
    <row r="62" spans="1:5" ht="12.75">
      <c r="A62" s="30">
        <v>470</v>
      </c>
      <c r="B62" s="14" t="s">
        <v>120</v>
      </c>
      <c r="C62" s="21">
        <v>440</v>
      </c>
      <c r="D62" s="21">
        <v>126</v>
      </c>
      <c r="E62" s="15">
        <f t="shared" si="0"/>
        <v>0.2863636363636364</v>
      </c>
    </row>
    <row r="63" spans="1:5" ht="12.75">
      <c r="A63" s="30">
        <v>480</v>
      </c>
      <c r="B63" s="14" t="s">
        <v>121</v>
      </c>
      <c r="C63" s="21">
        <v>189</v>
      </c>
      <c r="D63" s="21">
        <v>110</v>
      </c>
      <c r="E63" s="15">
        <f t="shared" si="0"/>
        <v>0.582010582010582</v>
      </c>
    </row>
    <row r="64" spans="1:5" s="2" customFormat="1" ht="12.75">
      <c r="A64" s="30">
        <v>490</v>
      </c>
      <c r="B64" s="14" t="s">
        <v>122</v>
      </c>
      <c r="C64" s="21">
        <v>880</v>
      </c>
      <c r="D64" s="21">
        <v>215</v>
      </c>
      <c r="E64" s="15">
        <f t="shared" si="0"/>
        <v>0.24431818181818182</v>
      </c>
    </row>
    <row r="65" spans="1:5" ht="12.75">
      <c r="A65" s="30">
        <v>500</v>
      </c>
      <c r="B65" s="14" t="s">
        <v>123</v>
      </c>
      <c r="C65" s="41">
        <v>637.16</v>
      </c>
      <c r="D65" s="21">
        <v>135</v>
      </c>
      <c r="E65" s="15">
        <f t="shared" si="0"/>
        <v>0.2118777073262603</v>
      </c>
    </row>
    <row r="66" spans="1:5" ht="12.75">
      <c r="A66" s="30">
        <v>510</v>
      </c>
      <c r="B66" s="14" t="s">
        <v>124</v>
      </c>
      <c r="C66" s="21">
        <v>850</v>
      </c>
      <c r="D66" s="21">
        <v>161</v>
      </c>
      <c r="E66" s="15">
        <f t="shared" si="0"/>
        <v>0.18941176470588236</v>
      </c>
    </row>
    <row r="67" spans="1:5" ht="12.75">
      <c r="A67" s="30">
        <v>520</v>
      </c>
      <c r="B67" s="14" t="s">
        <v>125</v>
      </c>
      <c r="C67" s="21">
        <v>305</v>
      </c>
      <c r="D67" s="21">
        <v>65</v>
      </c>
      <c r="E67" s="15">
        <f t="shared" si="0"/>
        <v>0.21311475409836064</v>
      </c>
    </row>
    <row r="68" spans="1:5" ht="12.75">
      <c r="A68" s="30">
        <v>530</v>
      </c>
      <c r="B68" s="14" t="s">
        <v>126</v>
      </c>
      <c r="C68" s="21">
        <v>439</v>
      </c>
      <c r="D68" s="21">
        <v>60</v>
      </c>
      <c r="E68" s="15">
        <f t="shared" si="0"/>
        <v>0.1366742596810934</v>
      </c>
    </row>
    <row r="69" spans="1:5" ht="12.75">
      <c r="A69" s="30">
        <v>540</v>
      </c>
      <c r="B69" s="14" t="s">
        <v>127</v>
      </c>
      <c r="C69" s="21">
        <v>826</v>
      </c>
      <c r="D69" s="21">
        <v>371</v>
      </c>
      <c r="E69" s="15">
        <f t="shared" si="0"/>
        <v>0.4491525423728814</v>
      </c>
    </row>
    <row r="70" spans="1:5" s="2" customFormat="1" ht="12.75">
      <c r="A70" s="30">
        <v>550</v>
      </c>
      <c r="B70" s="14" t="s">
        <v>128</v>
      </c>
      <c r="C70" s="21">
        <v>302</v>
      </c>
      <c r="D70" s="21">
        <v>76</v>
      </c>
      <c r="E70" s="15">
        <f t="shared" si="0"/>
        <v>0.25165562913907286</v>
      </c>
    </row>
    <row r="71" spans="1:5" ht="12.75">
      <c r="A71" s="30">
        <v>560</v>
      </c>
      <c r="B71" s="14" t="s">
        <v>129</v>
      </c>
      <c r="C71" s="21">
        <v>994</v>
      </c>
      <c r="D71" s="21">
        <v>207</v>
      </c>
      <c r="E71" s="15">
        <f t="shared" si="0"/>
        <v>0.20824949698189135</v>
      </c>
    </row>
    <row r="72" spans="1:5" ht="12.75">
      <c r="A72" s="30">
        <v>570</v>
      </c>
      <c r="B72" s="14" t="s">
        <v>130</v>
      </c>
      <c r="C72" s="21">
        <v>1229</v>
      </c>
      <c r="D72" s="21">
        <v>454</v>
      </c>
      <c r="E72" s="15">
        <f t="shared" si="0"/>
        <v>0.3694060211554109</v>
      </c>
    </row>
    <row r="73" spans="1:5" ht="12.75">
      <c r="A73" s="30">
        <v>580</v>
      </c>
      <c r="B73" s="14" t="s">
        <v>131</v>
      </c>
      <c r="C73" s="21">
        <v>360</v>
      </c>
      <c r="D73" s="21">
        <v>73</v>
      </c>
      <c r="E73" s="15">
        <f t="shared" si="0"/>
        <v>0.20277777777777778</v>
      </c>
    </row>
    <row r="74" spans="1:5" ht="12.75">
      <c r="A74" s="30">
        <v>590</v>
      </c>
      <c r="B74" s="14" t="s">
        <v>132</v>
      </c>
      <c r="C74" s="21">
        <v>2850</v>
      </c>
      <c r="D74" s="21">
        <v>723</v>
      </c>
      <c r="E74" s="15">
        <f t="shared" si="0"/>
        <v>0.2536842105263158</v>
      </c>
    </row>
    <row r="75" spans="1:5" ht="12.75">
      <c r="A75" s="30">
        <v>600</v>
      </c>
      <c r="B75" s="14" t="s">
        <v>133</v>
      </c>
      <c r="C75" s="21">
        <v>912</v>
      </c>
      <c r="D75" s="21">
        <v>333</v>
      </c>
      <c r="E75" s="15">
        <f t="shared" si="0"/>
        <v>0.3651315789473684</v>
      </c>
    </row>
    <row r="76" spans="1:5" ht="12.75">
      <c r="A76" s="30">
        <v>610</v>
      </c>
      <c r="B76" s="14" t="s">
        <v>134</v>
      </c>
      <c r="C76" s="21">
        <v>381</v>
      </c>
      <c r="D76" s="21">
        <v>87</v>
      </c>
      <c r="E76" s="15">
        <f t="shared" si="0"/>
        <v>0.2283464566929134</v>
      </c>
    </row>
    <row r="77" spans="1:5" ht="12.75">
      <c r="A77" s="30">
        <v>620</v>
      </c>
      <c r="B77" s="14" t="s">
        <v>135</v>
      </c>
      <c r="C77" s="21">
        <v>1468</v>
      </c>
      <c r="D77" s="21">
        <v>379</v>
      </c>
      <c r="E77" s="15">
        <f t="shared" si="0"/>
        <v>0.25817438692098094</v>
      </c>
    </row>
    <row r="78" spans="1:5" ht="12.75">
      <c r="A78" s="30">
        <v>630</v>
      </c>
      <c r="B78" s="14" t="s">
        <v>136</v>
      </c>
      <c r="C78" s="21">
        <v>898</v>
      </c>
      <c r="D78" s="21">
        <v>392</v>
      </c>
      <c r="E78" s="15">
        <f t="shared" si="0"/>
        <v>0.4365256124721604</v>
      </c>
    </row>
    <row r="79" spans="1:5" ht="12.75">
      <c r="A79" s="30">
        <v>640</v>
      </c>
      <c r="B79" s="14" t="s">
        <v>137</v>
      </c>
      <c r="C79" s="21">
        <v>837</v>
      </c>
      <c r="D79" s="21">
        <v>380</v>
      </c>
      <c r="E79" s="15">
        <f t="shared" si="0"/>
        <v>0.4540023894862604</v>
      </c>
    </row>
    <row r="80" spans="1:5" ht="12.75">
      <c r="A80" s="30">
        <v>650</v>
      </c>
      <c r="B80" s="14" t="s">
        <v>138</v>
      </c>
      <c r="C80" s="21">
        <v>348</v>
      </c>
      <c r="D80" s="21">
        <v>161</v>
      </c>
      <c r="E80" s="15">
        <f aca="true" t="shared" si="1" ref="E80:E143">D80/C80</f>
        <v>0.46264367816091956</v>
      </c>
    </row>
    <row r="81" spans="1:5" ht="12.75">
      <c r="A81" s="30">
        <v>660</v>
      </c>
      <c r="B81" s="14" t="s">
        <v>139</v>
      </c>
      <c r="C81" s="21">
        <v>642</v>
      </c>
      <c r="D81" s="21">
        <v>337</v>
      </c>
      <c r="E81" s="15">
        <f t="shared" si="1"/>
        <v>0.5249221183800623</v>
      </c>
    </row>
    <row r="82" spans="1:5" ht="12.75">
      <c r="A82" s="30">
        <v>670</v>
      </c>
      <c r="B82" s="14" t="s">
        <v>140</v>
      </c>
      <c r="C82" s="21">
        <v>1329</v>
      </c>
      <c r="D82" s="21">
        <v>383</v>
      </c>
      <c r="E82" s="15">
        <f t="shared" si="1"/>
        <v>0.28818660647103084</v>
      </c>
    </row>
    <row r="83" spans="1:5" ht="12.75">
      <c r="A83" s="30">
        <v>680</v>
      </c>
      <c r="B83" s="14" t="s">
        <v>141</v>
      </c>
      <c r="C83" s="21">
        <v>892</v>
      </c>
      <c r="D83" s="21">
        <v>300</v>
      </c>
      <c r="E83" s="15">
        <f t="shared" si="1"/>
        <v>0.336322869955157</v>
      </c>
    </row>
    <row r="84" spans="1:5" ht="12.75">
      <c r="A84" s="30">
        <v>690</v>
      </c>
      <c r="B84" s="14" t="s">
        <v>142</v>
      </c>
      <c r="C84" s="21">
        <v>2146</v>
      </c>
      <c r="D84" s="21">
        <v>504</v>
      </c>
      <c r="E84" s="15">
        <f t="shared" si="1"/>
        <v>0.23485554520037277</v>
      </c>
    </row>
    <row r="85" spans="1:5" ht="12.75">
      <c r="A85" s="30">
        <v>700</v>
      </c>
      <c r="B85" s="14" t="s">
        <v>143</v>
      </c>
      <c r="C85" s="21">
        <v>341</v>
      </c>
      <c r="D85" s="21">
        <v>97</v>
      </c>
      <c r="E85" s="15">
        <f t="shared" si="1"/>
        <v>0.2844574780058651</v>
      </c>
    </row>
    <row r="86" spans="1:5" ht="12.75">
      <c r="A86" s="30">
        <v>710</v>
      </c>
      <c r="B86" s="14" t="s">
        <v>144</v>
      </c>
      <c r="C86" s="21">
        <v>754</v>
      </c>
      <c r="D86" s="21">
        <v>232</v>
      </c>
      <c r="E86" s="15">
        <f t="shared" si="1"/>
        <v>0.3076923076923077</v>
      </c>
    </row>
    <row r="87" spans="1:5" ht="12.75">
      <c r="A87" s="30">
        <v>720</v>
      </c>
      <c r="B87" s="14" t="s">
        <v>145</v>
      </c>
      <c r="C87" s="21">
        <v>672</v>
      </c>
      <c r="D87" s="21">
        <v>98</v>
      </c>
      <c r="E87" s="15">
        <f t="shared" si="1"/>
        <v>0.14583333333333334</v>
      </c>
    </row>
    <row r="88" spans="1:5" ht="12.75">
      <c r="A88" s="30">
        <v>730</v>
      </c>
      <c r="B88" s="14" t="s">
        <v>146</v>
      </c>
      <c r="C88" s="21">
        <v>932</v>
      </c>
      <c r="D88" s="21">
        <v>346</v>
      </c>
      <c r="E88" s="15">
        <f t="shared" si="1"/>
        <v>0.37124463519313305</v>
      </c>
    </row>
    <row r="89" spans="1:5" ht="12.75">
      <c r="A89" s="30">
        <v>740</v>
      </c>
      <c r="B89" s="14" t="s">
        <v>147</v>
      </c>
      <c r="C89" s="21">
        <v>870</v>
      </c>
      <c r="D89" s="21">
        <v>175</v>
      </c>
      <c r="E89" s="15">
        <f t="shared" si="1"/>
        <v>0.20114942528735633</v>
      </c>
    </row>
    <row r="90" spans="1:5" ht="12.75">
      <c r="A90" s="30">
        <v>750</v>
      </c>
      <c r="B90" s="14" t="s">
        <v>18</v>
      </c>
      <c r="C90" s="21">
        <v>4584</v>
      </c>
      <c r="D90" s="21">
        <v>1411</v>
      </c>
      <c r="E90" s="15">
        <f t="shared" si="1"/>
        <v>0.3078097731239092</v>
      </c>
    </row>
    <row r="91" spans="1:5" ht="12.75">
      <c r="A91" s="30">
        <v>760</v>
      </c>
      <c r="B91" s="14" t="s">
        <v>148</v>
      </c>
      <c r="C91" s="21">
        <v>1516</v>
      </c>
      <c r="D91" s="21">
        <v>559</v>
      </c>
      <c r="E91" s="15">
        <f t="shared" si="1"/>
        <v>0.3687335092348285</v>
      </c>
    </row>
    <row r="92" spans="1:5" ht="12.75">
      <c r="A92" s="30">
        <v>770</v>
      </c>
      <c r="B92" s="14" t="s">
        <v>149</v>
      </c>
      <c r="C92" s="21">
        <v>1447</v>
      </c>
      <c r="D92" s="21">
        <v>310</v>
      </c>
      <c r="E92" s="15">
        <f t="shared" si="1"/>
        <v>0.21423635107118175</v>
      </c>
    </row>
    <row r="93" spans="1:5" ht="12.75">
      <c r="A93" s="30">
        <v>780</v>
      </c>
      <c r="B93" s="14" t="s">
        <v>150</v>
      </c>
      <c r="C93" s="21">
        <v>1569</v>
      </c>
      <c r="D93" s="21">
        <v>300</v>
      </c>
      <c r="E93" s="15">
        <f t="shared" si="1"/>
        <v>0.19120458891013384</v>
      </c>
    </row>
    <row r="94" spans="1:5" ht="12.75">
      <c r="A94" s="30">
        <v>790</v>
      </c>
      <c r="B94" s="14" t="s">
        <v>151</v>
      </c>
      <c r="C94" s="21">
        <v>499</v>
      </c>
      <c r="D94" s="21">
        <v>137</v>
      </c>
      <c r="E94" s="15">
        <f t="shared" si="1"/>
        <v>0.2745490981963928</v>
      </c>
    </row>
    <row r="95" spans="1:5" ht="12.75">
      <c r="A95" s="30">
        <v>800</v>
      </c>
      <c r="B95" s="14" t="s">
        <v>152</v>
      </c>
      <c r="C95" s="21">
        <v>768</v>
      </c>
      <c r="D95" s="21">
        <v>145</v>
      </c>
      <c r="E95" s="15">
        <f t="shared" si="1"/>
        <v>0.18880208333333334</v>
      </c>
    </row>
    <row r="96" spans="1:5" ht="12.75">
      <c r="A96" s="30">
        <v>810</v>
      </c>
      <c r="B96" s="14" t="s">
        <v>153</v>
      </c>
      <c r="C96" s="21">
        <v>496</v>
      </c>
      <c r="D96" s="21">
        <v>245</v>
      </c>
      <c r="E96" s="15">
        <f t="shared" si="1"/>
        <v>0.4939516129032258</v>
      </c>
    </row>
    <row r="97" spans="1:5" ht="12.75">
      <c r="A97" s="30">
        <v>820</v>
      </c>
      <c r="B97" s="14" t="s">
        <v>154</v>
      </c>
      <c r="C97" s="21">
        <v>319</v>
      </c>
      <c r="D97" s="21">
        <v>95</v>
      </c>
      <c r="E97" s="15">
        <f t="shared" si="1"/>
        <v>0.29780564263322884</v>
      </c>
    </row>
    <row r="98" spans="1:5" ht="12.75">
      <c r="A98" s="30">
        <v>830</v>
      </c>
      <c r="B98" s="14" t="s">
        <v>155</v>
      </c>
      <c r="C98" s="21">
        <v>1439</v>
      </c>
      <c r="D98" s="21">
        <v>341</v>
      </c>
      <c r="E98" s="15">
        <f t="shared" si="1"/>
        <v>0.23697011813759555</v>
      </c>
    </row>
    <row r="99" spans="1:5" ht="12.75">
      <c r="A99" s="30">
        <v>840</v>
      </c>
      <c r="B99" s="14" t="s">
        <v>156</v>
      </c>
      <c r="C99" s="21">
        <v>694</v>
      </c>
      <c r="D99" s="21">
        <v>253</v>
      </c>
      <c r="E99" s="15">
        <f t="shared" si="1"/>
        <v>0.3645533141210375</v>
      </c>
    </row>
    <row r="100" spans="1:5" ht="12.75">
      <c r="A100" s="30">
        <v>850</v>
      </c>
      <c r="B100" s="14" t="s">
        <v>157</v>
      </c>
      <c r="C100" s="21">
        <v>786</v>
      </c>
      <c r="D100" s="21">
        <v>237</v>
      </c>
      <c r="E100" s="15">
        <f t="shared" si="1"/>
        <v>0.3015267175572519</v>
      </c>
    </row>
    <row r="101" spans="1:5" ht="12.75">
      <c r="A101" s="30">
        <v>860</v>
      </c>
      <c r="B101" s="14" t="s">
        <v>158</v>
      </c>
      <c r="C101" s="21">
        <v>652</v>
      </c>
      <c r="D101" s="21">
        <v>254</v>
      </c>
      <c r="E101" s="15">
        <f t="shared" si="1"/>
        <v>0.3895705521472393</v>
      </c>
    </row>
    <row r="102" spans="1:5" ht="12.75">
      <c r="A102" s="30">
        <v>870</v>
      </c>
      <c r="B102" s="14" t="s">
        <v>159</v>
      </c>
      <c r="C102" s="21">
        <v>613</v>
      </c>
      <c r="D102" s="21">
        <v>144</v>
      </c>
      <c r="E102" s="15">
        <f t="shared" si="1"/>
        <v>0.23491027732463296</v>
      </c>
    </row>
    <row r="103" spans="1:5" ht="12.75">
      <c r="A103" s="30">
        <v>880</v>
      </c>
      <c r="B103" s="14" t="s">
        <v>160</v>
      </c>
      <c r="C103" s="21">
        <v>553</v>
      </c>
      <c r="D103" s="21">
        <v>235</v>
      </c>
      <c r="E103" s="15">
        <f t="shared" si="1"/>
        <v>0.42495479204339964</v>
      </c>
    </row>
    <row r="104" spans="1:5" ht="12.75">
      <c r="A104" s="30">
        <v>890</v>
      </c>
      <c r="B104" s="14" t="s">
        <v>161</v>
      </c>
      <c r="C104" s="21">
        <v>500</v>
      </c>
      <c r="D104" s="21">
        <v>160</v>
      </c>
      <c r="E104" s="15">
        <f t="shared" si="1"/>
        <v>0.32</v>
      </c>
    </row>
    <row r="105" spans="1:5" ht="12.75">
      <c r="A105" s="30">
        <v>900</v>
      </c>
      <c r="B105" s="14" t="s">
        <v>162</v>
      </c>
      <c r="C105" s="21">
        <v>207</v>
      </c>
      <c r="D105" s="21">
        <v>41</v>
      </c>
      <c r="E105" s="15">
        <f t="shared" si="1"/>
        <v>0.19806763285024154</v>
      </c>
    </row>
    <row r="106" spans="1:5" ht="12.75">
      <c r="A106" s="30">
        <v>910</v>
      </c>
      <c r="B106" s="14" t="s">
        <v>163</v>
      </c>
      <c r="C106" s="21">
        <v>1372</v>
      </c>
      <c r="D106" s="21">
        <v>348</v>
      </c>
      <c r="E106" s="15">
        <f t="shared" si="1"/>
        <v>0.2536443148688047</v>
      </c>
    </row>
    <row r="107" spans="1:5" ht="12.75">
      <c r="A107" s="30">
        <v>920</v>
      </c>
      <c r="B107" s="14" t="s">
        <v>164</v>
      </c>
      <c r="C107" s="21">
        <v>1924</v>
      </c>
      <c r="D107" s="21">
        <v>426</v>
      </c>
      <c r="E107" s="15">
        <f t="shared" si="1"/>
        <v>0.22141372141372143</v>
      </c>
    </row>
    <row r="108" spans="1:5" ht="12.75">
      <c r="A108" s="30">
        <v>930</v>
      </c>
      <c r="B108" s="14" t="s">
        <v>165</v>
      </c>
      <c r="C108" s="21">
        <v>1774</v>
      </c>
      <c r="D108" s="21">
        <v>394</v>
      </c>
      <c r="E108" s="15">
        <f t="shared" si="1"/>
        <v>0.22209695603156707</v>
      </c>
    </row>
    <row r="109" spans="1:5" ht="12.75">
      <c r="A109" s="30">
        <v>940</v>
      </c>
      <c r="B109" s="14" t="s">
        <v>166</v>
      </c>
      <c r="C109" s="21">
        <v>1565</v>
      </c>
      <c r="D109" s="21">
        <v>558</v>
      </c>
      <c r="E109" s="15">
        <f t="shared" si="1"/>
        <v>0.35654952076677315</v>
      </c>
    </row>
    <row r="110" spans="1:5" ht="12.75">
      <c r="A110" s="30">
        <v>950</v>
      </c>
      <c r="B110" s="14" t="s">
        <v>167</v>
      </c>
      <c r="C110" s="21">
        <v>1214</v>
      </c>
      <c r="D110" s="21">
        <v>315</v>
      </c>
      <c r="E110" s="15">
        <f t="shared" si="1"/>
        <v>0.25947281713344317</v>
      </c>
    </row>
    <row r="111" spans="1:5" ht="12.75">
      <c r="A111" s="42">
        <v>971</v>
      </c>
      <c r="B111" s="14" t="s">
        <v>168</v>
      </c>
      <c r="C111" s="21">
        <v>469</v>
      </c>
      <c r="D111" s="21">
        <v>88</v>
      </c>
      <c r="E111" s="15">
        <f t="shared" si="1"/>
        <v>0.18763326226012794</v>
      </c>
    </row>
    <row r="112" spans="1:5" ht="12.75">
      <c r="A112" s="42">
        <v>972</v>
      </c>
      <c r="B112" s="14" t="s">
        <v>169</v>
      </c>
      <c r="C112" s="21">
        <v>566</v>
      </c>
      <c r="D112" s="21">
        <v>108</v>
      </c>
      <c r="E112" s="15">
        <f t="shared" si="1"/>
        <v>0.19081272084805653</v>
      </c>
    </row>
    <row r="113" spans="1:5" ht="12.75">
      <c r="A113" s="42">
        <v>973</v>
      </c>
      <c r="B113" s="14" t="s">
        <v>170</v>
      </c>
      <c r="C113" s="21">
        <v>177</v>
      </c>
      <c r="D113" s="21">
        <v>40</v>
      </c>
      <c r="E113" s="15">
        <f t="shared" si="1"/>
        <v>0.22598870056497175</v>
      </c>
    </row>
    <row r="114" spans="1:5" ht="12.75">
      <c r="A114" s="30">
        <v>974</v>
      </c>
      <c r="B114" s="14" t="s">
        <v>171</v>
      </c>
      <c r="C114" s="21">
        <v>712</v>
      </c>
      <c r="D114" s="21">
        <v>306</v>
      </c>
      <c r="E114" s="15">
        <f t="shared" si="1"/>
        <v>0.4297752808988764</v>
      </c>
    </row>
    <row r="115" spans="1:5" ht="12.75">
      <c r="A115" s="30" t="s">
        <v>19</v>
      </c>
      <c r="B115" s="14" t="s">
        <v>57</v>
      </c>
      <c r="C115" s="21">
        <v>152</v>
      </c>
      <c r="D115" s="21">
        <v>17</v>
      </c>
      <c r="E115" s="15">
        <f t="shared" si="1"/>
        <v>0.1118421052631579</v>
      </c>
    </row>
    <row r="116" spans="1:5" ht="12.75">
      <c r="A116" s="30" t="s">
        <v>20</v>
      </c>
      <c r="B116" s="14" t="s">
        <v>58</v>
      </c>
      <c r="C116" s="21">
        <v>447</v>
      </c>
      <c r="D116" s="21">
        <v>14</v>
      </c>
      <c r="E116" s="15">
        <f t="shared" si="1"/>
        <v>0.03131991051454139</v>
      </c>
    </row>
    <row r="117" spans="1:5" ht="15.75" customHeight="1">
      <c r="A117" s="30" t="s">
        <v>21</v>
      </c>
      <c r="B117" s="14" t="s">
        <v>22</v>
      </c>
      <c r="C117" s="21">
        <v>230</v>
      </c>
      <c r="D117" s="21">
        <v>17</v>
      </c>
      <c r="E117" s="15">
        <f t="shared" si="1"/>
        <v>0.07391304347826087</v>
      </c>
    </row>
    <row r="118" spans="1:5" ht="12.75">
      <c r="A118" s="30" t="s">
        <v>196</v>
      </c>
      <c r="B118" s="22" t="s">
        <v>33</v>
      </c>
      <c r="C118" s="21">
        <v>23</v>
      </c>
      <c r="D118" s="21">
        <v>4</v>
      </c>
      <c r="E118" s="15">
        <f t="shared" si="1"/>
        <v>0.17391304347826086</v>
      </c>
    </row>
    <row r="119" spans="1:5" ht="12.75">
      <c r="A119" s="30" t="s">
        <v>23</v>
      </c>
      <c r="B119" s="14" t="s">
        <v>59</v>
      </c>
      <c r="C119" s="21">
        <v>217</v>
      </c>
      <c r="D119" s="21">
        <v>22</v>
      </c>
      <c r="E119" s="15">
        <f t="shared" si="1"/>
        <v>0.10138248847926268</v>
      </c>
    </row>
    <row r="120" spans="1:5" ht="12.75">
      <c r="A120" s="30" t="s">
        <v>24</v>
      </c>
      <c r="B120" s="14" t="s">
        <v>60</v>
      </c>
      <c r="C120" s="21">
        <v>374</v>
      </c>
      <c r="D120" s="21">
        <v>46</v>
      </c>
      <c r="E120" s="15">
        <f t="shared" si="1"/>
        <v>0.12299465240641712</v>
      </c>
    </row>
    <row r="121" spans="1:5" ht="12.75">
      <c r="A121" s="30" t="s">
        <v>25</v>
      </c>
      <c r="B121" s="14" t="s">
        <v>61</v>
      </c>
      <c r="C121" s="21">
        <v>265</v>
      </c>
      <c r="D121" s="21">
        <v>29</v>
      </c>
      <c r="E121" s="15">
        <f t="shared" si="1"/>
        <v>0.10943396226415095</v>
      </c>
    </row>
    <row r="122" spans="1:5" ht="12.75">
      <c r="A122" s="42" t="s">
        <v>26</v>
      </c>
      <c r="B122" s="14" t="s">
        <v>27</v>
      </c>
      <c r="C122" s="21">
        <v>124</v>
      </c>
      <c r="D122" s="21">
        <v>34</v>
      </c>
      <c r="E122" s="15">
        <f t="shared" si="1"/>
        <v>0.27419354838709675</v>
      </c>
    </row>
    <row r="123" spans="1:5" ht="12.75">
      <c r="A123" s="30" t="s">
        <v>28</v>
      </c>
      <c r="B123" s="14" t="s">
        <v>29</v>
      </c>
      <c r="C123" s="21">
        <v>695</v>
      </c>
      <c r="D123" s="21">
        <v>90</v>
      </c>
      <c r="E123" s="15">
        <f t="shared" si="1"/>
        <v>0.12949640287769784</v>
      </c>
    </row>
    <row r="124" spans="1:5" ht="12.75">
      <c r="A124" s="30" t="s">
        <v>43</v>
      </c>
      <c r="B124" s="22" t="s">
        <v>42</v>
      </c>
      <c r="C124" s="21">
        <v>935</v>
      </c>
      <c r="D124" s="21">
        <v>4</v>
      </c>
      <c r="E124" s="15">
        <f t="shared" si="1"/>
        <v>0.0042780748663101605</v>
      </c>
    </row>
    <row r="125" spans="1:5" ht="12.75">
      <c r="A125" s="30" t="s">
        <v>30</v>
      </c>
      <c r="B125" s="14" t="s">
        <v>63</v>
      </c>
      <c r="C125" s="21">
        <v>356</v>
      </c>
      <c r="D125" s="21">
        <v>22</v>
      </c>
      <c r="E125" s="15">
        <f t="shared" si="1"/>
        <v>0.06179775280898876</v>
      </c>
    </row>
    <row r="126" spans="1:5" ht="11.25" customHeight="1">
      <c r="A126" s="30" t="s">
        <v>31</v>
      </c>
      <c r="B126" s="14" t="s">
        <v>64</v>
      </c>
      <c r="C126" s="21">
        <v>358</v>
      </c>
      <c r="D126" s="21">
        <v>18</v>
      </c>
      <c r="E126" s="15">
        <f t="shared" si="1"/>
        <v>0.05027932960893855</v>
      </c>
    </row>
    <row r="127" spans="1:5" ht="12.75">
      <c r="A127" s="30" t="s">
        <v>32</v>
      </c>
      <c r="B127" s="14" t="s">
        <v>62</v>
      </c>
      <c r="C127" s="21">
        <v>560</v>
      </c>
      <c r="D127" s="21">
        <v>61</v>
      </c>
      <c r="E127" s="15">
        <f t="shared" si="1"/>
        <v>0.10892857142857143</v>
      </c>
    </row>
    <row r="128" spans="1:5" ht="12.75">
      <c r="A128" s="30" t="s">
        <v>199</v>
      </c>
      <c r="B128" s="14" t="s">
        <v>172</v>
      </c>
      <c r="C128" s="21">
        <v>3823</v>
      </c>
      <c r="D128" s="21">
        <v>157</v>
      </c>
      <c r="E128" s="15">
        <f t="shared" si="1"/>
        <v>0.04106722469264975</v>
      </c>
    </row>
    <row r="129" spans="1:5" ht="12.75">
      <c r="A129" s="30" t="s">
        <v>191</v>
      </c>
      <c r="B129" s="14" t="s">
        <v>192</v>
      </c>
      <c r="C129" s="21">
        <v>261</v>
      </c>
      <c r="D129" s="21">
        <v>95</v>
      </c>
      <c r="E129" s="15">
        <f t="shared" si="1"/>
        <v>0.36398467432950193</v>
      </c>
    </row>
    <row r="130" spans="1:5" ht="12.75">
      <c r="A130" s="30" t="s">
        <v>193</v>
      </c>
      <c r="B130" s="14" t="s">
        <v>194</v>
      </c>
      <c r="C130" s="21">
        <v>384</v>
      </c>
      <c r="D130" s="21">
        <v>80</v>
      </c>
      <c r="E130" s="15">
        <f t="shared" si="1"/>
        <v>0.20833333333333334</v>
      </c>
    </row>
    <row r="131" spans="1:5" ht="12.75">
      <c r="A131" s="30" t="s">
        <v>195</v>
      </c>
      <c r="B131" s="14" t="s">
        <v>188</v>
      </c>
      <c r="C131" s="21">
        <v>439</v>
      </c>
      <c r="D131" s="21">
        <v>105</v>
      </c>
      <c r="E131" s="15">
        <f t="shared" si="1"/>
        <v>0.23917995444191345</v>
      </c>
    </row>
    <row r="132" spans="1:5" ht="12.75">
      <c r="A132" s="30" t="s">
        <v>186</v>
      </c>
      <c r="B132" s="14" t="s">
        <v>187</v>
      </c>
      <c r="C132" s="21">
        <v>272</v>
      </c>
      <c r="D132" s="21">
        <v>105</v>
      </c>
      <c r="E132" s="15">
        <f t="shared" si="1"/>
        <v>0.3860294117647059</v>
      </c>
    </row>
    <row r="133" spans="1:5" ht="12.75">
      <c r="A133" s="30" t="s">
        <v>182</v>
      </c>
      <c r="B133" s="14" t="s">
        <v>183</v>
      </c>
      <c r="C133" s="21">
        <v>278</v>
      </c>
      <c r="D133" s="21">
        <v>87</v>
      </c>
      <c r="E133" s="15">
        <f t="shared" si="1"/>
        <v>0.3129496402877698</v>
      </c>
    </row>
    <row r="134" spans="1:5" ht="12.75">
      <c r="A134" s="30" t="s">
        <v>184</v>
      </c>
      <c r="B134" s="14" t="s">
        <v>185</v>
      </c>
      <c r="C134" s="21">
        <v>250</v>
      </c>
      <c r="D134" s="21">
        <v>47</v>
      </c>
      <c r="E134" s="15">
        <f t="shared" si="1"/>
        <v>0.188</v>
      </c>
    </row>
    <row r="135" spans="1:5" ht="12.75">
      <c r="A135" s="30" t="s">
        <v>189</v>
      </c>
      <c r="B135" s="14" t="s">
        <v>190</v>
      </c>
      <c r="C135" s="21">
        <v>294</v>
      </c>
      <c r="D135" s="21">
        <v>69</v>
      </c>
      <c r="E135" s="15">
        <f t="shared" si="1"/>
        <v>0.23469387755102042</v>
      </c>
    </row>
    <row r="136" spans="1:5" ht="12.75">
      <c r="A136" s="30" t="s">
        <v>180</v>
      </c>
      <c r="B136" s="14" t="s">
        <v>181</v>
      </c>
      <c r="C136" s="21">
        <v>546</v>
      </c>
      <c r="D136" s="21">
        <v>164</v>
      </c>
      <c r="E136" s="15">
        <f t="shared" si="1"/>
        <v>0.30036630036630035</v>
      </c>
    </row>
    <row r="137" spans="1:5" ht="12.75">
      <c r="A137" s="30" t="s">
        <v>178</v>
      </c>
      <c r="B137" s="14" t="s">
        <v>179</v>
      </c>
      <c r="C137" s="21">
        <v>494</v>
      </c>
      <c r="D137" s="21">
        <v>96</v>
      </c>
      <c r="E137" s="15">
        <f t="shared" si="1"/>
        <v>0.19433198380566802</v>
      </c>
    </row>
    <row r="138" spans="1:5" ht="12.75">
      <c r="A138" s="30" t="s">
        <v>44</v>
      </c>
      <c r="B138" s="22" t="s">
        <v>45</v>
      </c>
      <c r="C138" s="21">
        <v>101</v>
      </c>
      <c r="D138" s="21">
        <v>2</v>
      </c>
      <c r="E138" s="15">
        <f t="shared" si="1"/>
        <v>0.019801980198019802</v>
      </c>
    </row>
    <row r="139" spans="1:5" ht="12.75">
      <c r="A139" s="30" t="s">
        <v>34</v>
      </c>
      <c r="B139" s="14" t="s">
        <v>65</v>
      </c>
      <c r="C139" s="21">
        <v>210</v>
      </c>
      <c r="D139" s="21">
        <v>16</v>
      </c>
      <c r="E139" s="15">
        <f t="shared" si="1"/>
        <v>0.0761904761904762</v>
      </c>
    </row>
    <row r="140" spans="1:5" ht="12.75">
      <c r="A140" s="30" t="s">
        <v>35</v>
      </c>
      <c r="B140" s="14" t="s">
        <v>66</v>
      </c>
      <c r="C140" s="21">
        <v>183</v>
      </c>
      <c r="D140" s="21">
        <v>22</v>
      </c>
      <c r="E140" s="15">
        <f t="shared" si="1"/>
        <v>0.12021857923497267</v>
      </c>
    </row>
    <row r="141" spans="1:5" ht="12.75">
      <c r="A141" s="30" t="s">
        <v>36</v>
      </c>
      <c r="B141" s="14" t="s">
        <v>67</v>
      </c>
      <c r="C141" s="21">
        <v>200</v>
      </c>
      <c r="D141" s="21">
        <v>7</v>
      </c>
      <c r="E141" s="15">
        <f t="shared" si="1"/>
        <v>0.035</v>
      </c>
    </row>
    <row r="142" spans="1:5" ht="12.75">
      <c r="A142" s="30" t="s">
        <v>37</v>
      </c>
      <c r="B142" s="14" t="s">
        <v>68</v>
      </c>
      <c r="C142" s="21">
        <v>243</v>
      </c>
      <c r="D142" s="21">
        <v>28</v>
      </c>
      <c r="E142" s="15">
        <f t="shared" si="1"/>
        <v>0.11522633744855967</v>
      </c>
    </row>
    <row r="143" spans="1:5" ht="12.75">
      <c r="A143" s="30" t="s">
        <v>38</v>
      </c>
      <c r="B143" s="14" t="s">
        <v>69</v>
      </c>
      <c r="C143" s="21">
        <v>117</v>
      </c>
      <c r="D143" s="21">
        <v>21</v>
      </c>
      <c r="E143" s="15">
        <f t="shared" si="1"/>
        <v>0.1794871794871795</v>
      </c>
    </row>
    <row r="144" spans="1:5" ht="12.75">
      <c r="A144" s="30" t="s">
        <v>39</v>
      </c>
      <c r="B144" s="14" t="s">
        <v>70</v>
      </c>
      <c r="C144" s="21">
        <v>241</v>
      </c>
      <c r="D144" s="21">
        <v>17</v>
      </c>
      <c r="E144" s="15">
        <f aca="true" t="shared" si="2" ref="E144:E154">D144/C144</f>
        <v>0.07053941908713693</v>
      </c>
    </row>
    <row r="145" spans="1:5" ht="12.75">
      <c r="A145" s="30" t="s">
        <v>40</v>
      </c>
      <c r="B145" s="14" t="s">
        <v>71</v>
      </c>
      <c r="C145" s="21">
        <v>263</v>
      </c>
      <c r="D145" s="21">
        <v>31</v>
      </c>
      <c r="E145" s="15">
        <f t="shared" si="2"/>
        <v>0.11787072243346007</v>
      </c>
    </row>
    <row r="146" spans="1:5" ht="12.75">
      <c r="A146" s="30" t="s">
        <v>41</v>
      </c>
      <c r="B146" s="14" t="s">
        <v>72</v>
      </c>
      <c r="C146" s="21">
        <v>296</v>
      </c>
      <c r="D146" s="21">
        <v>40</v>
      </c>
      <c r="E146" s="15">
        <f t="shared" si="2"/>
        <v>0.13513513513513514</v>
      </c>
    </row>
    <row r="147" spans="1:5" ht="12.75">
      <c r="A147" s="30" t="s">
        <v>46</v>
      </c>
      <c r="B147" s="22" t="s">
        <v>47</v>
      </c>
      <c r="C147" s="21">
        <v>52</v>
      </c>
      <c r="D147" s="21">
        <v>2</v>
      </c>
      <c r="E147" s="15">
        <f t="shared" si="2"/>
        <v>0.038461538461538464</v>
      </c>
    </row>
    <row r="148" spans="1:5" ht="12.75">
      <c r="A148" s="30" t="s">
        <v>48</v>
      </c>
      <c r="B148" s="22" t="s">
        <v>48</v>
      </c>
      <c r="C148" s="21">
        <v>159</v>
      </c>
      <c r="D148" s="21">
        <v>10</v>
      </c>
      <c r="E148" s="15">
        <f t="shared" si="2"/>
        <v>0.06289308176100629</v>
      </c>
    </row>
    <row r="149" spans="1:5" ht="12.75">
      <c r="A149" s="30" t="s">
        <v>49</v>
      </c>
      <c r="B149" s="22" t="s">
        <v>50</v>
      </c>
      <c r="C149" s="21">
        <v>229</v>
      </c>
      <c r="D149" s="21">
        <v>59</v>
      </c>
      <c r="E149" s="15">
        <f t="shared" si="2"/>
        <v>0.2576419213973799</v>
      </c>
    </row>
    <row r="150" spans="1:5" ht="12.75">
      <c r="A150" s="30" t="s">
        <v>51</v>
      </c>
      <c r="B150" s="14" t="s">
        <v>173</v>
      </c>
      <c r="C150" s="21">
        <v>40</v>
      </c>
      <c r="D150" s="21">
        <v>4</v>
      </c>
      <c r="E150" s="15">
        <f t="shared" si="2"/>
        <v>0.1</v>
      </c>
    </row>
    <row r="151" spans="1:5" ht="12.75">
      <c r="A151" s="30" t="s">
        <v>52</v>
      </c>
      <c r="B151" s="14" t="s">
        <v>174</v>
      </c>
      <c r="C151" s="21">
        <v>99</v>
      </c>
      <c r="D151" s="21">
        <v>47</v>
      </c>
      <c r="E151" s="15">
        <f t="shared" si="2"/>
        <v>0.47474747474747475</v>
      </c>
    </row>
    <row r="152" spans="1:5" s="16" customFormat="1" ht="12.75">
      <c r="A152" s="32" t="s">
        <v>53</v>
      </c>
      <c r="B152" s="33" t="s">
        <v>176</v>
      </c>
      <c r="C152" s="21">
        <v>28</v>
      </c>
      <c r="D152" s="21">
        <v>1</v>
      </c>
      <c r="E152" s="15">
        <f>D152/C152</f>
        <v>0.03571428571428571</v>
      </c>
    </row>
    <row r="153" spans="1:5" s="16" customFormat="1" ht="12.75">
      <c r="A153" s="30" t="s">
        <v>202</v>
      </c>
      <c r="B153" s="14" t="s">
        <v>175</v>
      </c>
      <c r="C153" s="21">
        <v>0</v>
      </c>
      <c r="D153" s="21">
        <v>0</v>
      </c>
      <c r="E153" s="15">
        <v>0</v>
      </c>
    </row>
    <row r="154" spans="1:5" ht="12">
      <c r="A154" s="31"/>
      <c r="B154" s="23" t="s">
        <v>177</v>
      </c>
      <c r="C154" s="24">
        <f>SUM(C15:C153)</f>
        <v>99107.16</v>
      </c>
      <c r="D154" s="24">
        <f>SUM(D15:D153)</f>
        <v>27188</v>
      </c>
      <c r="E154" s="15">
        <f t="shared" si="2"/>
        <v>0.27432932191781095</v>
      </c>
    </row>
    <row r="155" spans="1:5" s="37" customFormat="1" ht="12">
      <c r="A155" s="34"/>
      <c r="B155" s="43"/>
      <c r="C155" s="44"/>
      <c r="D155" s="35"/>
      <c r="E155" s="36"/>
    </row>
    <row r="156" spans="1:3" ht="12">
      <c r="A156" s="45" t="s">
        <v>203</v>
      </c>
      <c r="B156" s="46"/>
      <c r="C156" s="46"/>
    </row>
    <row r="160" spans="1:5" ht="12">
      <c r="A160" s="3"/>
      <c r="B160" s="3"/>
      <c r="C160" s="3"/>
      <c r="D160" s="3"/>
      <c r="E160" s="3"/>
    </row>
  </sheetData>
  <sheetProtection/>
  <mergeCells count="3">
    <mergeCell ref="C8:E8"/>
    <mergeCell ref="C10:E10"/>
    <mergeCell ref="C13:E13"/>
  </mergeCells>
  <conditionalFormatting sqref="A25:B25">
    <cfRule type="cellIs" priority="1" dxfId="0" operator="equal" stopIfTrue="1">
      <formula>$F$24</formula>
    </cfRule>
  </conditionalFormatting>
  <printOptions horizontalCentered="1"/>
  <pageMargins left="0.1968503937007874" right="0.1968503937007874" top="0.24" bottom="0.34" header="0.17" footer="0.16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Arnault F</dc:creator>
  <cp:keywords/>
  <dc:description/>
  <cp:lastModifiedBy>Michèle</cp:lastModifiedBy>
  <cp:lastPrinted>2012-02-02T15:54:42Z</cp:lastPrinted>
  <dcterms:created xsi:type="dcterms:W3CDTF">2010-09-24T09:31:31Z</dcterms:created>
  <dcterms:modified xsi:type="dcterms:W3CDTF">2012-02-02T18:50:27Z</dcterms:modified>
  <cp:category/>
  <cp:version/>
  <cp:contentType/>
  <cp:contentStatus/>
</cp:coreProperties>
</file>