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llège Salariés" sheetId="1" r:id="rId1"/>
    <sheet name="Collège Employeurs" sheetId="2" r:id="rId2"/>
  </sheets>
  <definedNames>
    <definedName name="_xlnm.Print_Area" localSheetId="1">'Collège Employeurs'!$A$3:$U$1030</definedName>
    <definedName name="_xlnm.Print_Titles" localSheetId="1">'Collège Employeurs'!$1:$2</definedName>
    <definedName name="_xlnm._FilterDatabase" localSheetId="1" hidden="1">'Collège Employeurs'!$A$2:$U$1030</definedName>
    <definedName name="_xlnm.Print_Area" localSheetId="0">'Collège Salariés'!$A$3:$AJ$1030</definedName>
    <definedName name="_xlnm.Print_Titles" localSheetId="0">'Collège Salariés'!$1:$2</definedName>
    <definedName name="Excel_BuiltIn__FilterDatabase_1">'Collège Salariés'!$I$2:$AJ$1030</definedName>
  </definedNames>
  <calcPr fullCalcOnLoad="1"/>
</workbook>
</file>

<file path=xl/sharedStrings.xml><?xml version="1.0" encoding="utf-8"?>
<sst xmlns="http://schemas.openxmlformats.org/spreadsheetml/2006/main" count="8349" uniqueCount="357">
  <si>
    <t>Reg</t>
  </si>
  <si>
    <t>Dep</t>
  </si>
  <si>
    <t>CPH</t>
  </si>
  <si>
    <t>Conseil</t>
  </si>
  <si>
    <t>C</t>
  </si>
  <si>
    <t>S</t>
  </si>
  <si>
    <t>section</t>
  </si>
  <si>
    <t>Sièges à</t>
  </si>
  <si>
    <t>Inscrits</t>
  </si>
  <si>
    <t>Votants</t>
  </si>
  <si>
    <t>Exprimés</t>
  </si>
  <si>
    <t>%</t>
  </si>
  <si>
    <t>CGT</t>
  </si>
  <si>
    <t>CFDT</t>
  </si>
  <si>
    <t>FO</t>
  </si>
  <si>
    <t>CFTC</t>
  </si>
  <si>
    <t>CFE-CGC</t>
  </si>
  <si>
    <t>UNSA</t>
  </si>
  <si>
    <t>SOLIDAIRES</t>
  </si>
  <si>
    <t>DIV SAL</t>
  </si>
  <si>
    <t>n°</t>
  </si>
  <si>
    <t>nom</t>
  </si>
  <si>
    <t>pourv.</t>
  </si>
  <si>
    <t>Part</t>
  </si>
  <si>
    <t>Voix</t>
  </si>
  <si>
    <t xml:space="preserve">Siè </t>
  </si>
  <si>
    <t>01</t>
  </si>
  <si>
    <t>BOURG EN BRESSE</t>
  </si>
  <si>
    <t xml:space="preserve">INDUSTRIE     </t>
  </si>
  <si>
    <t xml:space="preserve">COMMERCE      </t>
  </si>
  <si>
    <t xml:space="preserve">AGRICULTURE   </t>
  </si>
  <si>
    <t xml:space="preserve">ACT. DIVERSES </t>
  </si>
  <si>
    <t xml:space="preserve">ENCADREMENT   </t>
  </si>
  <si>
    <t>OYONNAX</t>
  </si>
  <si>
    <t>BELLEY</t>
  </si>
  <si>
    <t>02</t>
  </si>
  <si>
    <t>SAINT QUENTIN</t>
  </si>
  <si>
    <t>SOISSONS</t>
  </si>
  <si>
    <t>LAON</t>
  </si>
  <si>
    <t>03</t>
  </si>
  <si>
    <t>MOULINS</t>
  </si>
  <si>
    <t>MONTLUCON</t>
  </si>
  <si>
    <t>VICHY</t>
  </si>
  <si>
    <t>04</t>
  </si>
  <si>
    <t>DIGNE LES BAINS</t>
  </si>
  <si>
    <t>05</t>
  </si>
  <si>
    <t>GAP</t>
  </si>
  <si>
    <t>06</t>
  </si>
  <si>
    <t>NICE</t>
  </si>
  <si>
    <t>GRASSE</t>
  </si>
  <si>
    <t>CANNES</t>
  </si>
  <si>
    <t>07</t>
  </si>
  <si>
    <t>ANNONAY</t>
  </si>
  <si>
    <t>AUBENAS</t>
  </si>
  <si>
    <t>08</t>
  </si>
  <si>
    <t>CHARLEVILLE MEZIERES</t>
  </si>
  <si>
    <t>09</t>
  </si>
  <si>
    <t>FOIX</t>
  </si>
  <si>
    <t>10</t>
  </si>
  <si>
    <t>TROYES</t>
  </si>
  <si>
    <t>11</t>
  </si>
  <si>
    <t>CARCASSONNE</t>
  </si>
  <si>
    <t>NARBONNE</t>
  </si>
  <si>
    <t>12</t>
  </si>
  <si>
    <t>RODEZ</t>
  </si>
  <si>
    <t>MILLAU</t>
  </si>
  <si>
    <t>13</t>
  </si>
  <si>
    <t>MARSEILLE</t>
  </si>
  <si>
    <t>AIX EN PROVENCE</t>
  </si>
  <si>
    <t>ARLES</t>
  </si>
  <si>
    <t>MARTIGUES</t>
  </si>
  <si>
    <t>14</t>
  </si>
  <si>
    <t>CAEN</t>
  </si>
  <si>
    <t>LISIEUX</t>
  </si>
  <si>
    <t>15</t>
  </si>
  <si>
    <t>AURILLAC</t>
  </si>
  <si>
    <t>16</t>
  </si>
  <si>
    <t>ANGOULEME</t>
  </si>
  <si>
    <t>17</t>
  </si>
  <si>
    <t>LA ROCHELLE</t>
  </si>
  <si>
    <t>SAINTES</t>
  </si>
  <si>
    <t>ROCHEFORT</t>
  </si>
  <si>
    <t>18</t>
  </si>
  <si>
    <t>BOURGES</t>
  </si>
  <si>
    <t>19</t>
  </si>
  <si>
    <t>TULLE</t>
  </si>
  <si>
    <t>BRIVE LA GAILLARDE</t>
  </si>
  <si>
    <t>2A</t>
  </si>
  <si>
    <t>AJACCIO</t>
  </si>
  <si>
    <t>2B</t>
  </si>
  <si>
    <t>BASTIA</t>
  </si>
  <si>
    <t>21</t>
  </si>
  <si>
    <t>DIJON</t>
  </si>
  <si>
    <t>22</t>
  </si>
  <si>
    <t>SAINT BRIEUC</t>
  </si>
  <si>
    <t>DINAN</t>
  </si>
  <si>
    <t>GUINGAMP</t>
  </si>
  <si>
    <t>23</t>
  </si>
  <si>
    <t>GUERET</t>
  </si>
  <si>
    <t>24</t>
  </si>
  <si>
    <t>PERIGUEUX</t>
  </si>
  <si>
    <t>BERGERAC</t>
  </si>
  <si>
    <t>25</t>
  </si>
  <si>
    <t>BESANCON</t>
  </si>
  <si>
    <t>MONTBELIARD</t>
  </si>
  <si>
    <t>26</t>
  </si>
  <si>
    <t>VALENCE</t>
  </si>
  <si>
    <t>MONTELIMAR</t>
  </si>
  <si>
    <t>27</t>
  </si>
  <si>
    <t>EVREUX</t>
  </si>
  <si>
    <t>BERNAY</t>
  </si>
  <si>
    <t>LOUVIERS</t>
  </si>
  <si>
    <t>28</t>
  </si>
  <si>
    <t>CHARTRES</t>
  </si>
  <si>
    <t>DREUX</t>
  </si>
  <si>
    <t>CHATEAUDUN</t>
  </si>
  <si>
    <t>29</t>
  </si>
  <si>
    <t>QUIMPER</t>
  </si>
  <si>
    <t>BREST</t>
  </si>
  <si>
    <t>MORLAIX</t>
  </si>
  <si>
    <t>30</t>
  </si>
  <si>
    <t>ALES</t>
  </si>
  <si>
    <t>NIMES</t>
  </si>
  <si>
    <t>31</t>
  </si>
  <si>
    <t>TOULOUSE</t>
  </si>
  <si>
    <t>SAINT GAUDENS</t>
  </si>
  <si>
    <t>32</t>
  </si>
  <si>
    <t>AUCH</t>
  </si>
  <si>
    <t>33</t>
  </si>
  <si>
    <t>BORDEAUX</t>
  </si>
  <si>
    <t>LIBOURNE</t>
  </si>
  <si>
    <t>34</t>
  </si>
  <si>
    <t>MONTPELLIER</t>
  </si>
  <si>
    <t>SETE</t>
  </si>
  <si>
    <t>BEZIERS</t>
  </si>
  <si>
    <t>35</t>
  </si>
  <si>
    <t>RENNES</t>
  </si>
  <si>
    <t>SAINT MALO</t>
  </si>
  <si>
    <t>36</t>
  </si>
  <si>
    <t>CHATEAUROUX</t>
  </si>
  <si>
    <t>37</t>
  </si>
  <si>
    <t>TOURS</t>
  </si>
  <si>
    <t>38</t>
  </si>
  <si>
    <t>GRENOBLE</t>
  </si>
  <si>
    <t>VIENNE</t>
  </si>
  <si>
    <t>BOURGOIN JALLIEU</t>
  </si>
  <si>
    <t>39</t>
  </si>
  <si>
    <t>LONS LE SAUNIER</t>
  </si>
  <si>
    <t>DOLE</t>
  </si>
  <si>
    <t>40</t>
  </si>
  <si>
    <t>MONT DE MARSAN</t>
  </si>
  <si>
    <t>DAX</t>
  </si>
  <si>
    <t>41</t>
  </si>
  <si>
    <t>BLOIS</t>
  </si>
  <si>
    <t>42</t>
  </si>
  <si>
    <t>SAINT ETIENNE</t>
  </si>
  <si>
    <t>ROANNE</t>
  </si>
  <si>
    <t>MONTBRISON</t>
  </si>
  <si>
    <t>43</t>
  </si>
  <si>
    <t>PUY EN VELAY</t>
  </si>
  <si>
    <t>44</t>
  </si>
  <si>
    <t>NANTES</t>
  </si>
  <si>
    <t>SAINT NAZAIRE</t>
  </si>
  <si>
    <t>45</t>
  </si>
  <si>
    <t>ORLEANS</t>
  </si>
  <si>
    <t>MONTARGIS</t>
  </si>
  <si>
    <t>46</t>
  </si>
  <si>
    <t>CAHORS</t>
  </si>
  <si>
    <t>47</t>
  </si>
  <si>
    <t>AGEN</t>
  </si>
  <si>
    <t>MARMANDE</t>
  </si>
  <si>
    <t>48</t>
  </si>
  <si>
    <t>MENDE</t>
  </si>
  <si>
    <t>49</t>
  </si>
  <si>
    <t>ANGERS</t>
  </si>
  <si>
    <t>SAUMUR</t>
  </si>
  <si>
    <t>50</t>
  </si>
  <si>
    <t>CHERBOURG</t>
  </si>
  <si>
    <t>COUTANCES</t>
  </si>
  <si>
    <t>AVRANCHES</t>
  </si>
  <si>
    <t>51</t>
  </si>
  <si>
    <t>CHALONS SUR MARNE</t>
  </si>
  <si>
    <t>REIMS</t>
  </si>
  <si>
    <t>EPERNAY</t>
  </si>
  <si>
    <t>52</t>
  </si>
  <si>
    <t>CHAUMONT</t>
  </si>
  <si>
    <t>53</t>
  </si>
  <si>
    <t>LAVAL</t>
  </si>
  <si>
    <t>54</t>
  </si>
  <si>
    <t>NANCY</t>
  </si>
  <si>
    <t>LONGWY</t>
  </si>
  <si>
    <t>BRIEY</t>
  </si>
  <si>
    <t>55</t>
  </si>
  <si>
    <t>BAR LE DUC</t>
  </si>
  <si>
    <t>VERDUN</t>
  </si>
  <si>
    <t>56</t>
  </si>
  <si>
    <t>VANNES</t>
  </si>
  <si>
    <t>LORIENT</t>
  </si>
  <si>
    <t>57</t>
  </si>
  <si>
    <t>METZ</t>
  </si>
  <si>
    <t>THIONVILLE</t>
  </si>
  <si>
    <t>FORBACH</t>
  </si>
  <si>
    <t>SARREGUEMINES</t>
  </si>
  <si>
    <t>58</t>
  </si>
  <si>
    <t>NEVERS</t>
  </si>
  <si>
    <t>59</t>
  </si>
  <si>
    <t>ROUBAIX</t>
  </si>
  <si>
    <t>HAZEBROUCK</t>
  </si>
  <si>
    <t>TOURCOING</t>
  </si>
  <si>
    <t>VALENCIENNES</t>
  </si>
  <si>
    <t>DUNKERQUE</t>
  </si>
  <si>
    <t>LANNOY</t>
  </si>
  <si>
    <t>CAMBRAI</t>
  </si>
  <si>
    <t>DOUAI</t>
  </si>
  <si>
    <t>LILLE</t>
  </si>
  <si>
    <t>AVESNES SUR HELPE</t>
  </si>
  <si>
    <t>60</t>
  </si>
  <si>
    <t>BEAUVAIS</t>
  </si>
  <si>
    <t>CREIL</t>
  </si>
  <si>
    <t>COMPIEGNE</t>
  </si>
  <si>
    <t>61</t>
  </si>
  <si>
    <t>ALENCON</t>
  </si>
  <si>
    <t>ARGENTAN</t>
  </si>
  <si>
    <t>62</t>
  </si>
  <si>
    <t>ARRAS</t>
  </si>
  <si>
    <t>CALAIS</t>
  </si>
  <si>
    <t>BOULOGNE SUR MER</t>
  </si>
  <si>
    <t>LENS</t>
  </si>
  <si>
    <t>BETHUNE</t>
  </si>
  <si>
    <t>SAINT OMER</t>
  </si>
  <si>
    <t>63</t>
  </si>
  <si>
    <t>CLERMONT FERRAND</t>
  </si>
  <si>
    <t>RIOM</t>
  </si>
  <si>
    <t>64</t>
  </si>
  <si>
    <t>PAU</t>
  </si>
  <si>
    <t>BAYONNE</t>
  </si>
  <si>
    <t>65</t>
  </si>
  <si>
    <t>TARBES</t>
  </si>
  <si>
    <t>66</t>
  </si>
  <si>
    <t>PERPIGNAN</t>
  </si>
  <si>
    <t>67</t>
  </si>
  <si>
    <t>STRASBOURG</t>
  </si>
  <si>
    <t>SCHILTIGHEIM</t>
  </si>
  <si>
    <t>HAGUENAU</t>
  </si>
  <si>
    <t>SAVERNE</t>
  </si>
  <si>
    <t>68</t>
  </si>
  <si>
    <t>COLMAR</t>
  </si>
  <si>
    <t>MULHOUSE</t>
  </si>
  <si>
    <t>69</t>
  </si>
  <si>
    <t>LYON</t>
  </si>
  <si>
    <t>VILLEFRANCHE SUR SAONE</t>
  </si>
  <si>
    <t>70</t>
  </si>
  <si>
    <t>VESOUL</t>
  </si>
  <si>
    <t>LURE</t>
  </si>
  <si>
    <t>71</t>
  </si>
  <si>
    <t>MACON</t>
  </si>
  <si>
    <t>CHALON SUR SAONE</t>
  </si>
  <si>
    <t>72</t>
  </si>
  <si>
    <t>MANS</t>
  </si>
  <si>
    <t>73</t>
  </si>
  <si>
    <t>CHAMBERY</t>
  </si>
  <si>
    <t>AIX LES BAINS</t>
  </si>
  <si>
    <t>ALBERTVILLE</t>
  </si>
  <si>
    <t>74</t>
  </si>
  <si>
    <t>ANNECY</t>
  </si>
  <si>
    <t>ANNEMASSE</t>
  </si>
  <si>
    <t>THONON LES BAINS</t>
  </si>
  <si>
    <t>BONNEVILLE</t>
  </si>
  <si>
    <t>75</t>
  </si>
  <si>
    <t>PARIS</t>
  </si>
  <si>
    <t>76</t>
  </si>
  <si>
    <t>ROUEN</t>
  </si>
  <si>
    <t>DIEPPE</t>
  </si>
  <si>
    <t>LE HAVRE</t>
  </si>
  <si>
    <t>77</t>
  </si>
  <si>
    <t>MELUN</t>
  </si>
  <si>
    <t>MEAUX</t>
  </si>
  <si>
    <t>FONTAINEBLEAU</t>
  </si>
  <si>
    <t>78</t>
  </si>
  <si>
    <t>VERSAILLES</t>
  </si>
  <si>
    <t>ST GERMAIN EN LAYE</t>
  </si>
  <si>
    <t>RAMBOUILLET</t>
  </si>
  <si>
    <t>MANTES LA JOLIE</t>
  </si>
  <si>
    <t>POISSY</t>
  </si>
  <si>
    <t>79</t>
  </si>
  <si>
    <t>NIORT</t>
  </si>
  <si>
    <t>THOUARS</t>
  </si>
  <si>
    <t>80</t>
  </si>
  <si>
    <t>AMIENS</t>
  </si>
  <si>
    <t>ABBEVILLE</t>
  </si>
  <si>
    <t>PERONNE</t>
  </si>
  <si>
    <t>81</t>
  </si>
  <si>
    <t>ALBI</t>
  </si>
  <si>
    <t>CASTRES</t>
  </si>
  <si>
    <t>82</t>
  </si>
  <si>
    <t>MONTAUBAN</t>
  </si>
  <si>
    <t>83</t>
  </si>
  <si>
    <t>TOULON</t>
  </si>
  <si>
    <t>DRAGUIGNAN</t>
  </si>
  <si>
    <t>FREJUS</t>
  </si>
  <si>
    <t>84</t>
  </si>
  <si>
    <t>AVIGNON</t>
  </si>
  <si>
    <t>ORANGE</t>
  </si>
  <si>
    <t>CARPENTRAS</t>
  </si>
  <si>
    <t>85</t>
  </si>
  <si>
    <t>LA ROCHE SUR YON</t>
  </si>
  <si>
    <t>SABLES D'OLONNE</t>
  </si>
  <si>
    <t>86</t>
  </si>
  <si>
    <t>POITIERS</t>
  </si>
  <si>
    <t>87</t>
  </si>
  <si>
    <t>LIMOGES</t>
  </si>
  <si>
    <t>88</t>
  </si>
  <si>
    <t>EPINAL</t>
  </si>
  <si>
    <t>SAINT DIE</t>
  </si>
  <si>
    <t>89</t>
  </si>
  <si>
    <t>AUXERRE</t>
  </si>
  <si>
    <t>SENS</t>
  </si>
  <si>
    <t>90</t>
  </si>
  <si>
    <t>BELFORT</t>
  </si>
  <si>
    <t>91</t>
  </si>
  <si>
    <t>EVRY CORBEIL ESSONNES</t>
  </si>
  <si>
    <t>LONGJUMEAU</t>
  </si>
  <si>
    <t>92</t>
  </si>
  <si>
    <t>NANTERRE</t>
  </si>
  <si>
    <t>BOULOGNE BILLANCOURT</t>
  </si>
  <si>
    <t>93</t>
  </si>
  <si>
    <t>BOBIGNY</t>
  </si>
  <si>
    <t>94</t>
  </si>
  <si>
    <t>CRETEIL</t>
  </si>
  <si>
    <t>VILLENEUVE ST GEORGES</t>
  </si>
  <si>
    <t>95</t>
  </si>
  <si>
    <t>ARGENTEUIL</t>
  </si>
  <si>
    <t>MONTMORENCY</t>
  </si>
  <si>
    <t>CERGY PONTOISE</t>
  </si>
  <si>
    <t>971</t>
  </si>
  <si>
    <t>BASSE TERRE</t>
  </si>
  <si>
    <t>POINTE A PITRE</t>
  </si>
  <si>
    <t>972</t>
  </si>
  <si>
    <t>FORT DE FRANCE</t>
  </si>
  <si>
    <t>973</t>
  </si>
  <si>
    <t>CAYENNE</t>
  </si>
  <si>
    <t>974</t>
  </si>
  <si>
    <t>ST DENIS DE LA REUNION</t>
  </si>
  <si>
    <t>ST PIERRE DE LA REUNION</t>
  </si>
  <si>
    <t>975</t>
  </si>
  <si>
    <t>ST PIERRE ET MIQUELON</t>
  </si>
  <si>
    <t xml:space="preserve">Total </t>
  </si>
  <si>
    <t>toutes sections</t>
  </si>
  <si>
    <t>TS</t>
  </si>
  <si>
    <t>métropole</t>
  </si>
  <si>
    <t>pourcentages =&gt;</t>
  </si>
  <si>
    <t>DOM</t>
  </si>
  <si>
    <t>général</t>
  </si>
  <si>
    <t>UDE</t>
  </si>
  <si>
    <t>AEES</t>
  </si>
  <si>
    <t>DIV EMP</t>
  </si>
  <si>
    <t>E</t>
  </si>
</sst>
</file>

<file path=xl/styles.xml><?xml version="1.0" encoding="utf-8"?>
<styleSheet xmlns="http://schemas.openxmlformats.org/spreadsheetml/2006/main">
  <numFmts count="8">
    <numFmt numFmtId="164" formatCode="GENERAL"/>
    <numFmt numFmtId="165" formatCode="#,##0"/>
    <numFmt numFmtId="166" formatCode="@"/>
    <numFmt numFmtId="167" formatCode="#,##0.00"/>
    <numFmt numFmtId="168" formatCode="#"/>
    <numFmt numFmtId="169" formatCode="#,##0.0"/>
    <numFmt numFmtId="170" formatCode="0.00%"/>
    <numFmt numFmtId="171" formatCode="#,###"/>
  </numFmts>
  <fonts count="9">
    <font>
      <sz val="10"/>
      <name val="Arial"/>
      <family val="2"/>
    </font>
    <font>
      <sz val="8"/>
      <name val="Arial Narrow"/>
      <family val="2"/>
    </font>
    <font>
      <sz val="8"/>
      <name val="Arial"/>
      <family val="2"/>
    </font>
    <font>
      <b/>
      <sz val="9"/>
      <name val="Arial Narrow"/>
      <family val="2"/>
    </font>
    <font>
      <b/>
      <sz val="10"/>
      <name val="Arial Narrow"/>
      <family val="2"/>
    </font>
    <font>
      <sz val="9"/>
      <name val="Arial Narrow"/>
      <family val="2"/>
    </font>
    <font>
      <b/>
      <sz val="8"/>
      <name val="Arial Narrow"/>
      <family val="2"/>
    </font>
    <font>
      <b/>
      <sz val="8"/>
      <name val="Arial"/>
      <family val="2"/>
    </font>
    <font>
      <sz val="10"/>
      <name val="Arial Narrow"/>
      <family val="2"/>
    </font>
  </fonts>
  <fills count="4">
    <fill>
      <patternFill/>
    </fill>
    <fill>
      <patternFill patternType="gray125"/>
    </fill>
    <fill>
      <patternFill patternType="solid">
        <fgColor indexed="9"/>
        <bgColor indexed="64"/>
      </patternFill>
    </fill>
    <fill>
      <patternFill patternType="solid">
        <fgColor indexed="27"/>
        <bgColor indexed="64"/>
      </patternFill>
    </fill>
  </fills>
  <borders count="74">
    <border>
      <left/>
      <right/>
      <top/>
      <bottom/>
      <diagonal/>
    </border>
    <border>
      <left style="medium">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medium">
        <color indexed="8"/>
      </top>
      <bottom style="hair">
        <color indexed="8"/>
      </bottom>
    </border>
    <border>
      <left style="thin">
        <color indexed="8"/>
      </left>
      <right>
        <color indexed="63"/>
      </right>
      <top style="medium">
        <color indexed="8"/>
      </top>
      <bottom style="hair">
        <color indexed="8"/>
      </bottom>
    </border>
    <border>
      <left style="thin">
        <color indexed="8"/>
      </left>
      <right style="medium">
        <color indexed="8"/>
      </right>
      <top style="medium">
        <color indexed="8"/>
      </top>
      <bottom style="hair">
        <color indexed="8"/>
      </bottom>
    </border>
    <border>
      <left>
        <color indexed="63"/>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medium">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style="medium">
        <color indexed="8"/>
      </left>
      <right style="medium">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style="medium">
        <color indexed="8"/>
      </right>
      <top style="hair">
        <color indexed="8"/>
      </top>
      <bottom>
        <color indexed="63"/>
      </bottom>
    </border>
    <border>
      <left>
        <color indexed="63"/>
      </left>
      <right style="medium">
        <color indexed="8"/>
      </right>
      <top style="hair">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7">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2" borderId="1" xfId="0" applyFont="1" applyFill="1" applyBorder="1" applyAlignment="1">
      <alignment vertical="center"/>
    </xf>
    <xf numFmtId="164" fontId="3" fillId="0" borderId="2" xfId="0" applyFont="1" applyBorder="1" applyAlignment="1">
      <alignment horizontal="center" vertical="center"/>
    </xf>
    <xf numFmtId="164" fontId="3" fillId="0" borderId="3" xfId="0" applyFont="1" applyBorder="1" applyAlignment="1">
      <alignment horizontal="center" vertical="center"/>
    </xf>
    <xf numFmtId="164" fontId="3" fillId="2" borderId="4" xfId="0" applyFont="1" applyFill="1" applyBorder="1" applyAlignment="1">
      <alignment horizontal="center"/>
    </xf>
    <xf numFmtId="164" fontId="3" fillId="2" borderId="5" xfId="0" applyFont="1" applyFill="1" applyBorder="1" applyAlignment="1">
      <alignment horizontal="center"/>
    </xf>
    <xf numFmtId="165" fontId="3" fillId="2" borderId="6" xfId="0" applyNumberFormat="1" applyFont="1" applyFill="1" applyBorder="1" applyAlignment="1">
      <alignment horizontal="center" vertical="center" wrapText="1"/>
    </xf>
    <xf numFmtId="165" fontId="3" fillId="2" borderId="7" xfId="0" applyNumberFormat="1" applyFont="1" applyFill="1" applyBorder="1" applyAlignment="1">
      <alignment horizontal="center"/>
    </xf>
    <xf numFmtId="165" fontId="3" fillId="2" borderId="8" xfId="0" applyNumberFormat="1" applyFont="1" applyFill="1" applyBorder="1" applyAlignment="1">
      <alignment horizontal="center"/>
    </xf>
    <xf numFmtId="165" fontId="4" fillId="2" borderId="9" xfId="0" applyNumberFormat="1" applyFont="1" applyFill="1" applyBorder="1" applyAlignment="1">
      <alignment horizontal="center" wrapText="1"/>
    </xf>
    <xf numFmtId="165" fontId="3" fillId="0" borderId="10"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11" xfId="0" applyNumberFormat="1" applyFont="1" applyBorder="1" applyAlignment="1">
      <alignment horizontal="center" vertical="center"/>
    </xf>
    <xf numFmtId="164" fontId="5" fillId="2" borderId="12" xfId="0" applyFont="1" applyFill="1" applyBorder="1" applyAlignment="1">
      <alignment vertical="center"/>
    </xf>
    <xf numFmtId="164" fontId="3" fillId="0" borderId="13" xfId="0" applyFont="1" applyBorder="1" applyAlignment="1">
      <alignment horizontal="center" vertical="center"/>
    </xf>
    <xf numFmtId="164" fontId="3" fillId="0" borderId="14" xfId="0" applyFont="1" applyBorder="1" applyAlignment="1">
      <alignment horizontal="center" vertical="center"/>
    </xf>
    <xf numFmtId="164" fontId="3" fillId="2" borderId="15" xfId="0" applyFont="1" applyFill="1" applyBorder="1" applyAlignment="1">
      <alignment vertical="center"/>
    </xf>
    <xf numFmtId="164" fontId="3" fillId="2" borderId="13" xfId="0" applyFont="1" applyFill="1" applyBorder="1" applyAlignment="1">
      <alignment vertical="center"/>
    </xf>
    <xf numFmtId="165" fontId="3" fillId="2" borderId="16" xfId="0" applyNumberFormat="1" applyFont="1" applyFill="1" applyBorder="1" applyAlignment="1">
      <alignment horizontal="center" vertical="center"/>
    </xf>
    <xf numFmtId="165" fontId="5" fillId="2" borderId="17" xfId="0" applyNumberFormat="1" applyFont="1" applyFill="1" applyBorder="1" applyAlignment="1">
      <alignment vertical="center"/>
    </xf>
    <xf numFmtId="165" fontId="5" fillId="2" borderId="14" xfId="0" applyNumberFormat="1" applyFont="1" applyFill="1" applyBorder="1" applyAlignment="1">
      <alignment vertical="center"/>
    </xf>
    <xf numFmtId="165" fontId="4" fillId="2" borderId="18" xfId="0" applyNumberFormat="1" applyFont="1" applyFill="1" applyBorder="1" applyAlignment="1">
      <alignment horizontal="center" vertical="top"/>
    </xf>
    <xf numFmtId="164" fontId="3" fillId="0" borderId="19" xfId="0" applyFont="1" applyBorder="1" applyAlignment="1">
      <alignment horizontal="center" vertical="center"/>
    </xf>
    <xf numFmtId="164" fontId="3" fillId="0" borderId="20" xfId="0" applyFont="1" applyBorder="1" applyAlignment="1">
      <alignment horizontal="center" vertical="center"/>
    </xf>
    <xf numFmtId="164" fontId="6" fillId="0" borderId="21" xfId="0" applyFont="1" applyBorder="1" applyAlignment="1">
      <alignment horizontal="center" vertical="center"/>
    </xf>
    <xf numFmtId="164" fontId="6" fillId="0" borderId="22" xfId="0" applyFont="1" applyBorder="1" applyAlignment="1">
      <alignment horizontal="center" vertical="center"/>
    </xf>
    <xf numFmtId="164" fontId="1" fillId="0" borderId="23" xfId="0" applyFont="1" applyBorder="1" applyAlignment="1">
      <alignment horizontal="center"/>
    </xf>
    <xf numFmtId="166" fontId="1" fillId="0" borderId="24" xfId="0" applyNumberFormat="1" applyFont="1" applyBorder="1" applyAlignment="1">
      <alignment horizontal="center"/>
    </xf>
    <xf numFmtId="164" fontId="1" fillId="0" borderId="24" xfId="0" applyFont="1" applyBorder="1" applyAlignment="1">
      <alignment/>
    </xf>
    <xf numFmtId="164" fontId="1" fillId="0" borderId="25" xfId="0" applyFont="1" applyBorder="1" applyAlignment="1">
      <alignment horizontal="center"/>
    </xf>
    <xf numFmtId="164" fontId="1" fillId="0" borderId="24" xfId="0" applyNumberFormat="1" applyFont="1" applyBorder="1" applyAlignment="1">
      <alignment/>
    </xf>
    <xf numFmtId="165" fontId="1" fillId="0" borderId="26" xfId="0" applyNumberFormat="1" applyFont="1" applyBorder="1" applyAlignment="1">
      <alignment/>
    </xf>
    <xf numFmtId="167" fontId="1" fillId="0" borderId="27" xfId="0" applyNumberFormat="1" applyFont="1" applyBorder="1" applyAlignment="1">
      <alignment horizontal="center"/>
    </xf>
    <xf numFmtId="165" fontId="1" fillId="0" borderId="23" xfId="0" applyNumberFormat="1" applyFont="1" applyBorder="1" applyAlignment="1">
      <alignment horizontal="right"/>
    </xf>
    <xf numFmtId="167" fontId="1" fillId="0" borderId="24" xfId="0" applyNumberFormat="1" applyFont="1" applyBorder="1" applyAlignment="1">
      <alignment/>
    </xf>
    <xf numFmtId="164" fontId="1" fillId="0" borderId="24" xfId="0" applyFont="1" applyBorder="1" applyAlignment="1">
      <alignment horizontal="right"/>
    </xf>
    <xf numFmtId="165" fontId="1" fillId="0" borderId="26" xfId="0" applyNumberFormat="1" applyFont="1" applyBorder="1" applyAlignment="1">
      <alignment horizontal="right"/>
    </xf>
    <xf numFmtId="168" fontId="1" fillId="0" borderId="26" xfId="0" applyNumberFormat="1" applyFont="1" applyBorder="1" applyAlignment="1">
      <alignment horizontal="right"/>
    </xf>
    <xf numFmtId="164" fontId="1" fillId="0" borderId="28" xfId="0" applyFont="1" applyBorder="1" applyAlignment="1">
      <alignment horizontal="right"/>
    </xf>
    <xf numFmtId="164" fontId="1" fillId="0" borderId="29" xfId="0" applyFont="1" applyBorder="1" applyAlignment="1">
      <alignment horizontal="center"/>
    </xf>
    <xf numFmtId="166" fontId="1" fillId="0" borderId="30" xfId="0" applyNumberFormat="1" applyFont="1" applyBorder="1" applyAlignment="1">
      <alignment horizontal="center"/>
    </xf>
    <xf numFmtId="164" fontId="1" fillId="0" borderId="30" xfId="0" applyFont="1" applyBorder="1" applyAlignment="1">
      <alignment/>
    </xf>
    <xf numFmtId="164" fontId="1" fillId="0" borderId="31" xfId="0" applyFont="1" applyBorder="1" applyAlignment="1">
      <alignment horizontal="center"/>
    </xf>
    <xf numFmtId="164" fontId="1" fillId="0" borderId="30" xfId="0" applyNumberFormat="1" applyFont="1" applyBorder="1" applyAlignment="1">
      <alignment/>
    </xf>
    <xf numFmtId="165" fontId="1" fillId="0" borderId="32" xfId="0" applyNumberFormat="1" applyFont="1" applyBorder="1" applyAlignment="1">
      <alignment/>
    </xf>
    <xf numFmtId="167" fontId="1" fillId="0" borderId="33" xfId="0" applyNumberFormat="1" applyFont="1" applyBorder="1" applyAlignment="1">
      <alignment horizontal="center"/>
    </xf>
    <xf numFmtId="165" fontId="1" fillId="0" borderId="29" xfId="0" applyNumberFormat="1" applyFont="1" applyBorder="1" applyAlignment="1">
      <alignment horizontal="right"/>
    </xf>
    <xf numFmtId="167" fontId="1" fillId="0" borderId="30" xfId="0" applyNumberFormat="1" applyFont="1" applyBorder="1" applyAlignment="1">
      <alignment/>
    </xf>
    <xf numFmtId="164" fontId="1" fillId="0" borderId="30" xfId="0" applyFont="1" applyBorder="1" applyAlignment="1">
      <alignment horizontal="right"/>
    </xf>
    <xf numFmtId="165" fontId="1" fillId="0" borderId="32" xfId="0" applyNumberFormat="1" applyFont="1" applyBorder="1" applyAlignment="1">
      <alignment horizontal="right"/>
    </xf>
    <xf numFmtId="168" fontId="1" fillId="0" borderId="32" xfId="0" applyNumberFormat="1" applyFont="1" applyBorder="1" applyAlignment="1">
      <alignment horizontal="right"/>
    </xf>
    <xf numFmtId="164" fontId="1" fillId="0" borderId="34" xfId="0" applyFont="1" applyBorder="1" applyAlignment="1">
      <alignment horizontal="right"/>
    </xf>
    <xf numFmtId="164" fontId="1" fillId="0" borderId="29" xfId="0" applyFont="1" applyFill="1" applyBorder="1" applyAlignment="1">
      <alignment horizontal="center"/>
    </xf>
    <xf numFmtId="166" fontId="1" fillId="0" borderId="30" xfId="0" applyNumberFormat="1" applyFont="1" applyFill="1" applyBorder="1" applyAlignment="1">
      <alignment horizontal="center"/>
    </xf>
    <xf numFmtId="164" fontId="1" fillId="0" borderId="30" xfId="0" applyFont="1" applyBorder="1" applyAlignment="1">
      <alignment horizontal="center"/>
    </xf>
    <xf numFmtId="169" fontId="1" fillId="0" borderId="30" xfId="0" applyNumberFormat="1" applyFont="1" applyBorder="1" applyAlignment="1">
      <alignment/>
    </xf>
    <xf numFmtId="164" fontId="1" fillId="0" borderId="35" xfId="0" applyFont="1" applyBorder="1" applyAlignment="1">
      <alignment horizontal="center"/>
    </xf>
    <xf numFmtId="166" fontId="1" fillId="0" borderId="36" xfId="0" applyNumberFormat="1" applyFont="1" applyBorder="1" applyAlignment="1">
      <alignment horizontal="center"/>
    </xf>
    <xf numFmtId="164" fontId="1" fillId="0" borderId="36" xfId="0" applyFont="1" applyBorder="1" applyAlignment="1">
      <alignment/>
    </xf>
    <xf numFmtId="164" fontId="1" fillId="0" borderId="36" xfId="0" applyFont="1" applyBorder="1" applyAlignment="1">
      <alignment horizontal="center"/>
    </xf>
    <xf numFmtId="164" fontId="1" fillId="0" borderId="37" xfId="0" applyFont="1" applyBorder="1" applyAlignment="1">
      <alignment horizontal="center"/>
    </xf>
    <xf numFmtId="164" fontId="1" fillId="0" borderId="36" xfId="0" applyNumberFormat="1" applyFont="1" applyBorder="1" applyAlignment="1">
      <alignment/>
    </xf>
    <xf numFmtId="165" fontId="1" fillId="0" borderId="38" xfId="0" applyNumberFormat="1" applyFont="1" applyBorder="1" applyAlignment="1">
      <alignment/>
    </xf>
    <xf numFmtId="167" fontId="1" fillId="0" borderId="39" xfId="0" applyNumberFormat="1" applyFont="1" applyBorder="1" applyAlignment="1">
      <alignment horizontal="center"/>
    </xf>
    <xf numFmtId="165" fontId="1" fillId="0" borderId="35" xfId="0" applyNumberFormat="1" applyFont="1" applyBorder="1" applyAlignment="1">
      <alignment horizontal="right"/>
    </xf>
    <xf numFmtId="167" fontId="1" fillId="0" borderId="36" xfId="0" applyNumberFormat="1" applyFont="1" applyBorder="1" applyAlignment="1">
      <alignment/>
    </xf>
    <xf numFmtId="164" fontId="1" fillId="0" borderId="36" xfId="0" applyFont="1" applyBorder="1" applyAlignment="1">
      <alignment horizontal="right"/>
    </xf>
    <xf numFmtId="165" fontId="1" fillId="0" borderId="38" xfId="0" applyNumberFormat="1" applyFont="1" applyBorder="1" applyAlignment="1">
      <alignment horizontal="right"/>
    </xf>
    <xf numFmtId="168" fontId="1" fillId="0" borderId="38" xfId="0" applyNumberFormat="1" applyFont="1" applyBorder="1" applyAlignment="1">
      <alignment horizontal="right"/>
    </xf>
    <xf numFmtId="164" fontId="1" fillId="0" borderId="40" xfId="0" applyFont="1" applyBorder="1" applyAlignment="1">
      <alignment horizontal="right"/>
    </xf>
    <xf numFmtId="164" fontId="6" fillId="2" borderId="1" xfId="0" applyFont="1" applyFill="1" applyBorder="1" applyAlignment="1">
      <alignment/>
    </xf>
    <xf numFmtId="164" fontId="6" fillId="2" borderId="4" xfId="0" applyFont="1" applyFill="1" applyBorder="1" applyAlignment="1">
      <alignment/>
    </xf>
    <xf numFmtId="164" fontId="6" fillId="2" borderId="4" xfId="0" applyFont="1" applyFill="1" applyBorder="1" applyAlignment="1">
      <alignment horizontal="center"/>
    </xf>
    <xf numFmtId="164" fontId="1" fillId="0" borderId="4" xfId="0" applyFont="1" applyBorder="1" applyAlignment="1">
      <alignment/>
    </xf>
    <xf numFmtId="165" fontId="6" fillId="0" borderId="6" xfId="0" applyNumberFormat="1" applyFont="1" applyBorder="1" applyAlignment="1">
      <alignment/>
    </xf>
    <xf numFmtId="165" fontId="6" fillId="0" borderId="7" xfId="0" applyNumberFormat="1" applyFont="1" applyBorder="1" applyAlignment="1">
      <alignment/>
    </xf>
    <xf numFmtId="165" fontId="6" fillId="0" borderId="8" xfId="0" applyNumberFormat="1" applyFont="1" applyBorder="1" applyAlignment="1">
      <alignment/>
    </xf>
    <xf numFmtId="167" fontId="1" fillId="0" borderId="41" xfId="0" applyNumberFormat="1" applyFont="1" applyBorder="1" applyAlignment="1">
      <alignment horizontal="center"/>
    </xf>
    <xf numFmtId="165" fontId="6" fillId="0" borderId="42" xfId="0" applyNumberFormat="1" applyFont="1" applyBorder="1" applyAlignment="1">
      <alignment/>
    </xf>
    <xf numFmtId="167" fontId="1" fillId="0" borderId="43" xfId="0" applyNumberFormat="1" applyFont="1" applyBorder="1" applyAlignment="1">
      <alignment/>
    </xf>
    <xf numFmtId="165" fontId="6" fillId="0" borderId="44" xfId="0" applyNumberFormat="1" applyFont="1" applyBorder="1" applyAlignment="1">
      <alignment/>
    </xf>
    <xf numFmtId="165" fontId="6" fillId="0" borderId="45" xfId="0" applyNumberFormat="1" applyFont="1" applyBorder="1" applyAlignment="1">
      <alignment/>
    </xf>
    <xf numFmtId="165" fontId="6" fillId="0" borderId="46" xfId="0" applyNumberFormat="1" applyFont="1" applyBorder="1" applyAlignment="1">
      <alignment/>
    </xf>
    <xf numFmtId="164" fontId="6" fillId="2" borderId="47" xfId="0" applyFont="1" applyFill="1" applyBorder="1" applyAlignment="1">
      <alignment/>
    </xf>
    <xf numFmtId="164" fontId="1" fillId="2" borderId="48" xfId="0" applyFont="1" applyFill="1" applyBorder="1" applyAlignment="1">
      <alignment/>
    </xf>
    <xf numFmtId="164" fontId="1" fillId="2" borderId="48" xfId="0" applyFont="1" applyFill="1" applyBorder="1" applyAlignment="1">
      <alignment horizontal="center"/>
    </xf>
    <xf numFmtId="164" fontId="1" fillId="0" borderId="48" xfId="0" applyFont="1" applyBorder="1" applyAlignment="1">
      <alignment/>
    </xf>
    <xf numFmtId="164" fontId="1" fillId="0" borderId="49" xfId="0" applyFont="1" applyBorder="1" applyAlignment="1">
      <alignment/>
    </xf>
    <xf numFmtId="164" fontId="1" fillId="0" borderId="50" xfId="0" applyFont="1" applyBorder="1" applyAlignment="1">
      <alignment/>
    </xf>
    <xf numFmtId="170" fontId="1" fillId="0" borderId="51" xfId="0" applyNumberFormat="1" applyFont="1" applyBorder="1" applyAlignment="1">
      <alignment/>
    </xf>
    <xf numFmtId="170" fontId="1" fillId="0" borderId="52" xfId="0" applyNumberFormat="1" applyFont="1" applyBorder="1" applyAlignment="1">
      <alignment/>
    </xf>
    <xf numFmtId="170" fontId="1" fillId="0" borderId="47" xfId="0" applyNumberFormat="1" applyFont="1" applyBorder="1" applyAlignment="1">
      <alignment/>
    </xf>
    <xf numFmtId="170" fontId="1" fillId="0" borderId="48" xfId="0" applyNumberFormat="1" applyFont="1" applyBorder="1" applyAlignment="1">
      <alignment/>
    </xf>
    <xf numFmtId="170" fontId="1" fillId="0" borderId="50" xfId="0" applyNumberFormat="1" applyFont="1" applyBorder="1" applyAlignment="1">
      <alignment/>
    </xf>
    <xf numFmtId="170" fontId="1" fillId="0" borderId="53" xfId="0" applyNumberFormat="1" applyFont="1" applyBorder="1" applyAlignment="1">
      <alignment/>
    </xf>
    <xf numFmtId="164" fontId="7" fillId="2" borderId="42" xfId="0" applyFont="1" applyFill="1" applyBorder="1" applyAlignment="1">
      <alignment/>
    </xf>
    <xf numFmtId="164" fontId="7" fillId="2" borderId="43" xfId="0" applyFont="1" applyFill="1" applyBorder="1" applyAlignment="1">
      <alignment/>
    </xf>
    <xf numFmtId="164" fontId="7" fillId="2" borderId="43" xfId="0" applyFont="1" applyFill="1" applyBorder="1" applyAlignment="1">
      <alignment horizontal="center"/>
    </xf>
    <xf numFmtId="164" fontId="6" fillId="2" borderId="43" xfId="0" applyFont="1" applyFill="1" applyBorder="1" applyAlignment="1">
      <alignment horizontal="center"/>
    </xf>
    <xf numFmtId="164" fontId="6" fillId="2" borderId="43" xfId="0" applyFont="1" applyFill="1" applyBorder="1" applyAlignment="1">
      <alignment/>
    </xf>
    <xf numFmtId="164" fontId="1" fillId="0" borderId="43" xfId="0" applyFont="1" applyBorder="1" applyAlignment="1">
      <alignment/>
    </xf>
    <xf numFmtId="165" fontId="6" fillId="0" borderId="54" xfId="0" applyNumberFormat="1" applyFont="1" applyBorder="1" applyAlignment="1">
      <alignment/>
    </xf>
    <xf numFmtId="165" fontId="6" fillId="0" borderId="55" xfId="0" applyNumberFormat="1" applyFont="1" applyBorder="1" applyAlignment="1">
      <alignment/>
    </xf>
    <xf numFmtId="167" fontId="1" fillId="0" borderId="46" xfId="0" applyNumberFormat="1" applyFont="1" applyBorder="1" applyAlignment="1">
      <alignment horizontal="center"/>
    </xf>
    <xf numFmtId="164" fontId="7" fillId="2" borderId="47" xfId="0" applyFont="1" applyFill="1" applyBorder="1" applyAlignment="1">
      <alignment/>
    </xf>
    <xf numFmtId="164" fontId="2" fillId="2" borderId="48" xfId="0" applyFont="1" applyFill="1" applyBorder="1" applyAlignment="1">
      <alignment/>
    </xf>
    <xf numFmtId="164" fontId="2" fillId="2" borderId="48" xfId="0" applyFont="1" applyFill="1" applyBorder="1" applyAlignment="1">
      <alignment horizontal="center"/>
    </xf>
    <xf numFmtId="164" fontId="1" fillId="0" borderId="52" xfId="0" applyFont="1" applyBorder="1" applyAlignment="1">
      <alignment/>
    </xf>
    <xf numFmtId="164" fontId="6" fillId="3" borderId="56" xfId="0" applyFont="1" applyFill="1" applyBorder="1" applyAlignment="1">
      <alignment/>
    </xf>
    <xf numFmtId="164" fontId="6" fillId="3" borderId="0" xfId="0" applyFont="1" applyFill="1" applyBorder="1" applyAlignment="1">
      <alignment/>
    </xf>
    <xf numFmtId="164" fontId="6" fillId="3" borderId="0" xfId="0" applyFont="1" applyFill="1" applyBorder="1" applyAlignment="1">
      <alignment horizontal="center"/>
    </xf>
    <xf numFmtId="164" fontId="1" fillId="3" borderId="0" xfId="0" applyFont="1" applyFill="1" applyBorder="1" applyAlignment="1">
      <alignment/>
    </xf>
    <xf numFmtId="165" fontId="6" fillId="3" borderId="57" xfId="0" applyNumberFormat="1" applyFont="1" applyFill="1" applyBorder="1" applyAlignment="1">
      <alignment/>
    </xf>
    <xf numFmtId="165" fontId="6" fillId="3" borderId="58" xfId="0" applyNumberFormat="1" applyFont="1" applyFill="1" applyBorder="1" applyAlignment="1">
      <alignment/>
    </xf>
    <xf numFmtId="165" fontId="6" fillId="3" borderId="59" xfId="0" applyNumberFormat="1" applyFont="1" applyFill="1" applyBorder="1" applyAlignment="1">
      <alignment/>
    </xf>
    <xf numFmtId="167" fontId="1" fillId="3" borderId="60" xfId="0" applyNumberFormat="1" applyFont="1" applyFill="1" applyBorder="1" applyAlignment="1">
      <alignment horizontal="center"/>
    </xf>
    <xf numFmtId="165" fontId="6" fillId="3" borderId="42" xfId="0" applyNumberFormat="1" applyFont="1" applyFill="1" applyBorder="1" applyAlignment="1">
      <alignment/>
    </xf>
    <xf numFmtId="167" fontId="1" fillId="3" borderId="43" xfId="0" applyNumberFormat="1" applyFont="1" applyFill="1" applyBorder="1" applyAlignment="1">
      <alignment/>
    </xf>
    <xf numFmtId="165" fontId="6" fillId="3" borderId="44" xfId="0" applyNumberFormat="1" applyFont="1" applyFill="1" applyBorder="1" applyAlignment="1">
      <alignment/>
    </xf>
    <xf numFmtId="165" fontId="6" fillId="3" borderId="45" xfId="0" applyNumberFormat="1" applyFont="1" applyFill="1" applyBorder="1" applyAlignment="1">
      <alignment/>
    </xf>
    <xf numFmtId="165" fontId="6" fillId="3" borderId="46" xfId="0" applyNumberFormat="1" applyFont="1" applyFill="1" applyBorder="1" applyAlignment="1">
      <alignment/>
    </xf>
    <xf numFmtId="164" fontId="2" fillId="3" borderId="0" xfId="0" applyFont="1" applyFill="1" applyAlignment="1">
      <alignment/>
    </xf>
    <xf numFmtId="164" fontId="6" fillId="3" borderId="12" xfId="0" applyFont="1" applyFill="1" applyBorder="1" applyAlignment="1">
      <alignment/>
    </xf>
    <xf numFmtId="164" fontId="1" fillId="3" borderId="15" xfId="0" applyFont="1" applyFill="1" applyBorder="1" applyAlignment="1">
      <alignment/>
    </xf>
    <xf numFmtId="164" fontId="1" fillId="3" borderId="15" xfId="0" applyFont="1" applyFill="1" applyBorder="1" applyAlignment="1">
      <alignment horizontal="center"/>
    </xf>
    <xf numFmtId="164" fontId="1" fillId="3" borderId="16" xfId="0" applyFont="1" applyFill="1" applyBorder="1" applyAlignment="1">
      <alignment/>
    </xf>
    <xf numFmtId="164" fontId="1" fillId="3" borderId="17" xfId="0" applyFont="1" applyFill="1" applyBorder="1" applyAlignment="1">
      <alignment/>
    </xf>
    <xf numFmtId="170" fontId="1" fillId="3" borderId="14" xfId="0" applyNumberFormat="1" applyFont="1" applyFill="1" applyBorder="1" applyAlignment="1">
      <alignment/>
    </xf>
    <xf numFmtId="170" fontId="1" fillId="3" borderId="61" xfId="0" applyNumberFormat="1" applyFont="1" applyFill="1" applyBorder="1" applyAlignment="1">
      <alignment/>
    </xf>
    <xf numFmtId="170" fontId="1" fillId="3" borderId="12" xfId="0" applyNumberFormat="1" applyFont="1" applyFill="1" applyBorder="1" applyAlignment="1">
      <alignment/>
    </xf>
    <xf numFmtId="170" fontId="1" fillId="3" borderId="15" xfId="0" applyNumberFormat="1" applyFont="1" applyFill="1" applyBorder="1" applyAlignment="1">
      <alignment/>
    </xf>
    <xf numFmtId="170" fontId="1" fillId="3" borderId="17" xfId="0" applyNumberFormat="1" applyFont="1" applyFill="1" applyBorder="1" applyAlignment="1">
      <alignment/>
    </xf>
    <xf numFmtId="170" fontId="1" fillId="3" borderId="13" xfId="0" applyNumberFormat="1" applyFont="1" applyFill="1" applyBorder="1" applyAlignment="1">
      <alignment/>
    </xf>
    <xf numFmtId="164" fontId="4" fillId="2" borderId="1" xfId="0" applyFont="1" applyFill="1" applyBorder="1" applyAlignment="1">
      <alignment vertical="center"/>
    </xf>
    <xf numFmtId="164" fontId="4" fillId="0" borderId="62" xfId="0" applyFont="1" applyBorder="1" applyAlignment="1">
      <alignment horizontal="center" vertical="center"/>
    </xf>
    <xf numFmtId="164" fontId="4" fillId="2" borderId="4" xfId="0" applyFont="1" applyFill="1" applyBorder="1" applyAlignment="1">
      <alignment horizontal="center"/>
    </xf>
    <xf numFmtId="164" fontId="4" fillId="2" borderId="5" xfId="0" applyFont="1" applyFill="1" applyBorder="1" applyAlignment="1">
      <alignment horizontal="center"/>
    </xf>
    <xf numFmtId="164" fontId="8" fillId="2" borderId="12" xfId="0" applyFont="1" applyFill="1" applyBorder="1" applyAlignment="1">
      <alignment vertical="center"/>
    </xf>
    <xf numFmtId="164" fontId="4" fillId="0" borderId="13" xfId="0" applyFont="1" applyBorder="1" applyAlignment="1">
      <alignment horizontal="center" vertical="center"/>
    </xf>
    <xf numFmtId="164" fontId="4" fillId="0" borderId="14" xfId="0" applyFont="1" applyBorder="1" applyAlignment="1">
      <alignment horizontal="center" vertical="center"/>
    </xf>
    <xf numFmtId="164" fontId="4" fillId="2" borderId="15" xfId="0" applyFont="1" applyFill="1" applyBorder="1" applyAlignment="1">
      <alignment vertical="center"/>
    </xf>
    <xf numFmtId="164" fontId="4" fillId="2" borderId="13" xfId="0" applyFont="1" applyFill="1" applyBorder="1" applyAlignment="1">
      <alignment vertical="center"/>
    </xf>
    <xf numFmtId="164" fontId="1" fillId="0" borderId="63" xfId="0" applyNumberFormat="1" applyFont="1" applyBorder="1" applyAlignment="1">
      <alignment/>
    </xf>
    <xf numFmtId="165" fontId="1" fillId="0" borderId="64" xfId="0" applyNumberFormat="1" applyFont="1" applyBorder="1" applyAlignment="1">
      <alignment/>
    </xf>
    <xf numFmtId="165" fontId="1" fillId="0" borderId="24" xfId="0" applyNumberFormat="1" applyFont="1" applyBorder="1" applyAlignment="1">
      <alignment/>
    </xf>
    <xf numFmtId="171" fontId="1" fillId="0" borderId="26" xfId="0" applyNumberFormat="1" applyFont="1" applyBorder="1" applyAlignment="1">
      <alignment horizontal="right"/>
    </xf>
    <xf numFmtId="168" fontId="1" fillId="0" borderId="28" xfId="0" applyNumberFormat="1" applyFont="1" applyBorder="1" applyAlignment="1">
      <alignment horizontal="right"/>
    </xf>
    <xf numFmtId="164" fontId="1" fillId="0" borderId="65" xfId="0" applyNumberFormat="1" applyFont="1" applyBorder="1" applyAlignment="1">
      <alignment/>
    </xf>
    <xf numFmtId="165" fontId="1" fillId="0" borderId="66" xfId="0" applyNumberFormat="1" applyFont="1" applyBorder="1" applyAlignment="1">
      <alignment/>
    </xf>
    <xf numFmtId="165" fontId="1" fillId="0" borderId="30" xfId="0" applyNumberFormat="1" applyFont="1" applyBorder="1" applyAlignment="1">
      <alignment/>
    </xf>
    <xf numFmtId="171" fontId="1" fillId="0" borderId="32" xfId="0" applyNumberFormat="1" applyFont="1" applyBorder="1" applyAlignment="1">
      <alignment horizontal="right"/>
    </xf>
    <xf numFmtId="168" fontId="1" fillId="0" borderId="34" xfId="0" applyNumberFormat="1" applyFont="1" applyBorder="1" applyAlignment="1">
      <alignment horizontal="right"/>
    </xf>
    <xf numFmtId="169" fontId="1" fillId="0" borderId="33" xfId="0" applyNumberFormat="1" applyFont="1" applyBorder="1" applyAlignment="1">
      <alignment horizontal="center"/>
    </xf>
    <xf numFmtId="164" fontId="1" fillId="0" borderId="67" xfId="0" applyNumberFormat="1" applyFont="1" applyBorder="1" applyAlignment="1">
      <alignment/>
    </xf>
    <xf numFmtId="165" fontId="1" fillId="0" borderId="68" xfId="0" applyNumberFormat="1" applyFont="1" applyBorder="1" applyAlignment="1">
      <alignment/>
    </xf>
    <xf numFmtId="165" fontId="1" fillId="0" borderId="36" xfId="0" applyNumberFormat="1" applyFont="1" applyBorder="1" applyAlignment="1">
      <alignment/>
    </xf>
    <xf numFmtId="169" fontId="1" fillId="0" borderId="39" xfId="0" applyNumberFormat="1" applyFont="1" applyBorder="1" applyAlignment="1">
      <alignment horizontal="center"/>
    </xf>
    <xf numFmtId="171" fontId="1" fillId="0" borderId="38" xfId="0" applyNumberFormat="1" applyFont="1" applyBorder="1" applyAlignment="1">
      <alignment horizontal="right"/>
    </xf>
    <xf numFmtId="164" fontId="6" fillId="0" borderId="4" xfId="0" applyFont="1" applyBorder="1" applyAlignment="1">
      <alignment/>
    </xf>
    <xf numFmtId="165" fontId="6" fillId="0" borderId="69" xfId="0" applyNumberFormat="1" applyFont="1" applyBorder="1" applyAlignment="1">
      <alignment/>
    </xf>
    <xf numFmtId="164" fontId="1" fillId="0" borderId="70" xfId="0" applyFont="1" applyBorder="1" applyAlignment="1">
      <alignment/>
    </xf>
    <xf numFmtId="164" fontId="6" fillId="0" borderId="43" xfId="0" applyFont="1" applyBorder="1" applyAlignment="1">
      <alignment/>
    </xf>
    <xf numFmtId="165" fontId="6" fillId="0" borderId="71" xfId="0" applyNumberFormat="1" applyFont="1" applyBorder="1" applyAlignment="1">
      <alignment/>
    </xf>
    <xf numFmtId="165" fontId="6" fillId="3" borderId="72" xfId="0" applyNumberFormat="1" applyFont="1" applyFill="1" applyBorder="1" applyAlignment="1">
      <alignment/>
    </xf>
    <xf numFmtId="164" fontId="1" fillId="3" borderId="7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2">
    <dxf>
      <fill>
        <patternFill patternType="solid">
          <fgColor rgb="FFFFFFCC"/>
          <bgColor rgb="FFFFFF99"/>
        </patternFill>
      </fill>
      <border/>
    </dxf>
    <dxf>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1030"/>
  <sheetViews>
    <sheetView showGridLines="0" tabSelected="1" workbookViewId="0" topLeftCell="A1">
      <pane ySplit="2040" topLeftCell="A457" activePane="bottomLeft" state="split"/>
      <selection pane="topLeft" activeCell="A1" sqref="A1"/>
      <selection pane="bottomLeft" activeCell="A1031" sqref="A1031"/>
    </sheetView>
  </sheetViews>
  <sheetFormatPr defaultColWidth="11.421875" defaultRowHeight="12.75" outlineLevelCol="1"/>
  <cols>
    <col min="1" max="1" width="4.00390625" style="1" customWidth="1" outlineLevel="1"/>
    <col min="2" max="2" width="4.00390625" style="1" customWidth="1"/>
    <col min="3" max="3" width="3.57421875" style="1" customWidth="1"/>
    <col min="4" max="4" width="16.7109375" style="1" customWidth="1" outlineLevel="1"/>
    <col min="5" max="5" width="2.140625" style="1" customWidth="1"/>
    <col min="6" max="6" width="2.00390625" style="1" customWidth="1"/>
    <col min="7" max="7" width="0" style="1" hidden="1" customWidth="1" outlineLevel="1"/>
    <col min="8" max="8" width="6.57421875" style="1" customWidth="1"/>
    <col min="9" max="9" width="7.57421875" style="1" customWidth="1"/>
    <col min="10" max="10" width="6.8515625" style="1" customWidth="1"/>
    <col min="11" max="11" width="7.140625" style="1" customWidth="1"/>
    <col min="12" max="12" width="4.8515625" style="1" customWidth="1"/>
    <col min="13" max="13" width="6.8515625" style="1" customWidth="1"/>
    <col min="14" max="14" width="4.28125" style="1" customWidth="1" outlineLevel="1"/>
    <col min="15" max="15" width="5.421875" style="1" customWidth="1"/>
    <col min="16" max="16" width="6.8515625" style="1" customWidth="1"/>
    <col min="17" max="17" width="4.28125" style="1" customWidth="1" outlineLevel="1"/>
    <col min="18" max="18" width="5.421875" style="1" customWidth="1"/>
    <col min="19" max="19" width="5.7109375" style="1" customWidth="1"/>
    <col min="20" max="20" width="4.28125" style="1" customWidth="1" outlineLevel="1"/>
    <col min="21" max="21" width="5.421875" style="1" customWidth="1"/>
    <col min="22" max="22" width="5.7109375" style="1" customWidth="1"/>
    <col min="23" max="23" width="4.8515625" style="1" customWidth="1" outlineLevel="1"/>
    <col min="24" max="24" width="4.7109375" style="1" customWidth="1"/>
    <col min="25" max="25" width="5.7109375" style="1" customWidth="1"/>
    <col min="26" max="26" width="4.28125" style="1" customWidth="1" outlineLevel="1"/>
    <col min="27" max="27" width="4.7109375" style="1" customWidth="1"/>
    <col min="28" max="28" width="5.7109375" style="1" customWidth="1"/>
    <col min="29" max="29" width="4.28125" style="1" customWidth="1" outlineLevel="1"/>
    <col min="30" max="30" width="4.7109375" style="1" customWidth="1"/>
    <col min="31" max="31" width="5.7109375" style="1" customWidth="1"/>
    <col min="32" max="32" width="4.28125" style="1" customWidth="1" outlineLevel="1"/>
    <col min="33" max="33" width="4.7109375" style="1" customWidth="1"/>
    <col min="34" max="34" width="5.421875" style="1" customWidth="1"/>
    <col min="35" max="35" width="3.421875" style="1" customWidth="1" outlineLevel="1"/>
    <col min="36" max="36" width="5.421875" style="1" customWidth="1"/>
    <col min="37" max="16384" width="11.421875" style="2" customWidth="1"/>
  </cols>
  <sheetData>
    <row r="1" spans="1:36" ht="12.75">
      <c r="A1" s="3" t="s">
        <v>0</v>
      </c>
      <c r="B1" s="3" t="s">
        <v>1</v>
      </c>
      <c r="C1" s="4" t="s">
        <v>2</v>
      </c>
      <c r="D1" s="5" t="s">
        <v>3</v>
      </c>
      <c r="E1" s="6" t="s">
        <v>4</v>
      </c>
      <c r="F1" s="7" t="s">
        <v>5</v>
      </c>
      <c r="G1" s="6" t="s">
        <v>6</v>
      </c>
      <c r="H1" s="8" t="s">
        <v>7</v>
      </c>
      <c r="I1" s="9" t="s">
        <v>8</v>
      </c>
      <c r="J1" s="10" t="s">
        <v>9</v>
      </c>
      <c r="K1" s="10" t="s">
        <v>10</v>
      </c>
      <c r="L1" s="11" t="s">
        <v>11</v>
      </c>
      <c r="M1" s="12" t="s">
        <v>12</v>
      </c>
      <c r="N1" s="12"/>
      <c r="O1" s="12"/>
      <c r="P1" s="13" t="s">
        <v>13</v>
      </c>
      <c r="Q1" s="13"/>
      <c r="R1" s="13"/>
      <c r="S1" s="13" t="s">
        <v>14</v>
      </c>
      <c r="T1" s="13"/>
      <c r="U1" s="13"/>
      <c r="V1" s="13" t="s">
        <v>15</v>
      </c>
      <c r="W1" s="13"/>
      <c r="X1" s="13"/>
      <c r="Y1" s="13" t="s">
        <v>16</v>
      </c>
      <c r="Z1" s="13"/>
      <c r="AA1" s="13"/>
      <c r="AB1" s="13" t="s">
        <v>17</v>
      </c>
      <c r="AC1" s="13"/>
      <c r="AD1" s="13"/>
      <c r="AE1" s="13" t="s">
        <v>18</v>
      </c>
      <c r="AF1" s="13"/>
      <c r="AG1" s="13"/>
      <c r="AH1" s="14" t="s">
        <v>19</v>
      </c>
      <c r="AI1" s="14"/>
      <c r="AJ1" s="14"/>
    </row>
    <row r="2" spans="1:36" ht="12.75">
      <c r="A2" s="15"/>
      <c r="B2" s="15"/>
      <c r="C2" s="16" t="s">
        <v>20</v>
      </c>
      <c r="D2" s="17" t="s">
        <v>21</v>
      </c>
      <c r="E2" s="18"/>
      <c r="F2" s="19"/>
      <c r="G2" s="18"/>
      <c r="H2" s="20" t="s">
        <v>22</v>
      </c>
      <c r="I2" s="21"/>
      <c r="J2" s="22"/>
      <c r="K2" s="22"/>
      <c r="L2" s="23" t="s">
        <v>23</v>
      </c>
      <c r="M2" s="24" t="s">
        <v>24</v>
      </c>
      <c r="N2" s="25" t="s">
        <v>11</v>
      </c>
      <c r="O2" s="26" t="s">
        <v>25</v>
      </c>
      <c r="P2" s="25" t="s">
        <v>24</v>
      </c>
      <c r="Q2" s="25" t="s">
        <v>11</v>
      </c>
      <c r="R2" s="26" t="s">
        <v>25</v>
      </c>
      <c r="S2" s="25" t="s">
        <v>24</v>
      </c>
      <c r="T2" s="25" t="s">
        <v>11</v>
      </c>
      <c r="U2" s="26" t="s">
        <v>25</v>
      </c>
      <c r="V2" s="25" t="s">
        <v>24</v>
      </c>
      <c r="W2" s="25" t="s">
        <v>11</v>
      </c>
      <c r="X2" s="26" t="s">
        <v>25</v>
      </c>
      <c r="Y2" s="25" t="s">
        <v>24</v>
      </c>
      <c r="Z2" s="25" t="s">
        <v>11</v>
      </c>
      <c r="AA2" s="26" t="s">
        <v>25</v>
      </c>
      <c r="AB2" s="25" t="s">
        <v>24</v>
      </c>
      <c r="AC2" s="25" t="s">
        <v>11</v>
      </c>
      <c r="AD2" s="26" t="s">
        <v>25</v>
      </c>
      <c r="AE2" s="25" t="s">
        <v>24</v>
      </c>
      <c r="AF2" s="25" t="s">
        <v>11</v>
      </c>
      <c r="AG2" s="26" t="s">
        <v>25</v>
      </c>
      <c r="AH2" s="25" t="s">
        <v>24</v>
      </c>
      <c r="AI2" s="25" t="s">
        <v>11</v>
      </c>
      <c r="AJ2" s="27" t="s">
        <v>25</v>
      </c>
    </row>
    <row r="3" spans="1:36" ht="12.75">
      <c r="A3" s="28">
        <v>22</v>
      </c>
      <c r="B3" s="29" t="s">
        <v>26</v>
      </c>
      <c r="C3" s="30">
        <v>1</v>
      </c>
      <c r="D3" s="30" t="s">
        <v>27</v>
      </c>
      <c r="E3" s="30" t="s">
        <v>5</v>
      </c>
      <c r="F3" s="30">
        <v>1</v>
      </c>
      <c r="G3" s="30" t="s">
        <v>28</v>
      </c>
      <c r="H3" s="31">
        <v>6</v>
      </c>
      <c r="I3" s="32">
        <v>30785</v>
      </c>
      <c r="J3" s="33">
        <v>8555</v>
      </c>
      <c r="K3" s="33">
        <v>8257</v>
      </c>
      <c r="L3" s="34">
        <f aca="true" t="shared" si="0" ref="L3:L66">IF(I3="","",(J3*100)/I3)</f>
        <v>27.789507877212927</v>
      </c>
      <c r="M3" s="35">
        <v>3247</v>
      </c>
      <c r="N3" s="36">
        <f aca="true" t="shared" si="1" ref="N3:N66">IF(M3="","",M3/$K3*100)</f>
        <v>39.32420976141456</v>
      </c>
      <c r="O3" s="37">
        <v>3</v>
      </c>
      <c r="P3" s="38">
        <v>2314</v>
      </c>
      <c r="Q3" s="36">
        <f aca="true" t="shared" si="2" ref="Q3:Q66">IF(P3="","",P3/$K3*100)</f>
        <v>28.024706309797747</v>
      </c>
      <c r="R3" s="37">
        <v>2</v>
      </c>
      <c r="S3" s="38">
        <v>1366</v>
      </c>
      <c r="T3" s="36">
        <f aca="true" t="shared" si="3" ref="T3:T66">IF(S3="","",S3/$K3*100)</f>
        <v>16.543538815550445</v>
      </c>
      <c r="U3" s="37">
        <v>1</v>
      </c>
      <c r="V3" s="38">
        <v>491</v>
      </c>
      <c r="W3" s="36">
        <f aca="true" t="shared" si="4" ref="W3:W66">IF(V3="","",V3/$K3*100)</f>
        <v>5.946469662104881</v>
      </c>
      <c r="X3" s="37">
        <v>0</v>
      </c>
      <c r="Y3" s="38">
        <v>488</v>
      </c>
      <c r="Z3" s="36">
        <f aca="true" t="shared" si="5" ref="Z3:Z66">IF(Y3="","",Y3/$K3*100)</f>
        <v>5.9101368535787815</v>
      </c>
      <c r="AA3" s="37">
        <v>0</v>
      </c>
      <c r="AB3" s="38">
        <v>351</v>
      </c>
      <c r="AC3" s="36">
        <f aca="true" t="shared" si="6" ref="AC3:AC66">IF(AB3="","",AB3/$K3*100)</f>
        <v>4.25093859755359</v>
      </c>
      <c r="AD3" s="37">
        <v>0</v>
      </c>
      <c r="AE3" s="38"/>
      <c r="AF3" s="36">
        <f aca="true" t="shared" si="7" ref="AF3:AF66">IF(AE3="","",AE3/$K3*100)</f>
      </c>
      <c r="AG3" s="37"/>
      <c r="AH3" s="39"/>
      <c r="AI3" s="36">
        <f aca="true" t="shared" si="8" ref="AI3:AI66">IF(OR(AH3="",AH3=0),"",AH3/$K3*100)</f>
      </c>
      <c r="AJ3" s="40"/>
    </row>
    <row r="4" spans="1:36" ht="12.75">
      <c r="A4" s="41">
        <v>22</v>
      </c>
      <c r="B4" s="42" t="s">
        <v>26</v>
      </c>
      <c r="C4" s="43">
        <v>1</v>
      </c>
      <c r="D4" s="43" t="s">
        <v>27</v>
      </c>
      <c r="E4" s="43" t="s">
        <v>5</v>
      </c>
      <c r="F4" s="43">
        <v>2</v>
      </c>
      <c r="G4" s="43" t="s">
        <v>29</v>
      </c>
      <c r="H4" s="44">
        <v>6</v>
      </c>
      <c r="I4" s="45">
        <v>25978</v>
      </c>
      <c r="J4" s="46">
        <v>4455</v>
      </c>
      <c r="K4" s="46">
        <v>4337</v>
      </c>
      <c r="L4" s="47">
        <f t="shared" si="0"/>
        <v>17.149126183693895</v>
      </c>
      <c r="M4" s="48">
        <v>1459</v>
      </c>
      <c r="N4" s="49">
        <f t="shared" si="1"/>
        <v>33.64076550611021</v>
      </c>
      <c r="O4" s="50">
        <v>3</v>
      </c>
      <c r="P4" s="51">
        <v>853</v>
      </c>
      <c r="Q4" s="49">
        <f t="shared" si="2"/>
        <v>19.66797325340097</v>
      </c>
      <c r="R4" s="50">
        <v>1</v>
      </c>
      <c r="S4" s="51">
        <v>954</v>
      </c>
      <c r="T4" s="49">
        <f t="shared" si="3"/>
        <v>21.996771962185843</v>
      </c>
      <c r="U4" s="50">
        <v>2</v>
      </c>
      <c r="V4" s="51">
        <v>315</v>
      </c>
      <c r="W4" s="49">
        <f t="shared" si="4"/>
        <v>7.263085081853816</v>
      </c>
      <c r="X4" s="50">
        <v>0</v>
      </c>
      <c r="Y4" s="51">
        <v>234</v>
      </c>
      <c r="Z4" s="49">
        <f t="shared" si="5"/>
        <v>5.395434632234263</v>
      </c>
      <c r="AA4" s="50">
        <v>0</v>
      </c>
      <c r="AB4" s="51">
        <v>317</v>
      </c>
      <c r="AC4" s="49">
        <f t="shared" si="6"/>
        <v>7.309199907770349</v>
      </c>
      <c r="AD4" s="50">
        <v>0</v>
      </c>
      <c r="AE4" s="51">
        <v>205</v>
      </c>
      <c r="AF4" s="49">
        <f t="shared" si="7"/>
        <v>4.726769656444547</v>
      </c>
      <c r="AG4" s="50">
        <v>0</v>
      </c>
      <c r="AH4" s="52"/>
      <c r="AI4" s="49">
        <f t="shared" si="8"/>
      </c>
      <c r="AJ4" s="53"/>
    </row>
    <row r="5" spans="1:36" ht="12.75">
      <c r="A5" s="41">
        <v>22</v>
      </c>
      <c r="B5" s="42" t="s">
        <v>26</v>
      </c>
      <c r="C5" s="43">
        <v>1</v>
      </c>
      <c r="D5" s="43" t="s">
        <v>27</v>
      </c>
      <c r="E5" s="43" t="s">
        <v>5</v>
      </c>
      <c r="F5" s="43">
        <v>3</v>
      </c>
      <c r="G5" s="43" t="s">
        <v>30</v>
      </c>
      <c r="H5" s="44">
        <v>4</v>
      </c>
      <c r="I5" s="45">
        <v>5568</v>
      </c>
      <c r="J5" s="46">
        <v>1177</v>
      </c>
      <c r="K5" s="46">
        <v>1149</v>
      </c>
      <c r="L5" s="47">
        <f t="shared" si="0"/>
        <v>21.138649425287355</v>
      </c>
      <c r="M5" s="48">
        <v>269</v>
      </c>
      <c r="N5" s="49">
        <f t="shared" si="1"/>
        <v>23.41166231505657</v>
      </c>
      <c r="O5" s="50">
        <v>1</v>
      </c>
      <c r="P5" s="51">
        <v>277</v>
      </c>
      <c r="Q5" s="49">
        <f t="shared" si="2"/>
        <v>24.107919930374237</v>
      </c>
      <c r="R5" s="50">
        <v>1</v>
      </c>
      <c r="S5" s="51">
        <v>301</v>
      </c>
      <c r="T5" s="49">
        <f t="shared" si="3"/>
        <v>26.19669277632724</v>
      </c>
      <c r="U5" s="50">
        <v>1</v>
      </c>
      <c r="V5" s="51">
        <v>49</v>
      </c>
      <c r="W5" s="49">
        <f t="shared" si="4"/>
        <v>4.2645778938207135</v>
      </c>
      <c r="X5" s="50">
        <v>0</v>
      </c>
      <c r="Y5" s="51">
        <v>85</v>
      </c>
      <c r="Z5" s="49">
        <f t="shared" si="5"/>
        <v>7.397737162750218</v>
      </c>
      <c r="AA5" s="50">
        <v>0</v>
      </c>
      <c r="AB5" s="51">
        <v>168</v>
      </c>
      <c r="AC5" s="49">
        <f t="shared" si="6"/>
        <v>14.621409921671018</v>
      </c>
      <c r="AD5" s="50">
        <v>1</v>
      </c>
      <c r="AE5" s="51"/>
      <c r="AF5" s="49">
        <f t="shared" si="7"/>
      </c>
      <c r="AG5" s="50"/>
      <c r="AH5" s="52"/>
      <c r="AI5" s="49">
        <f t="shared" si="8"/>
      </c>
      <c r="AJ5" s="53"/>
    </row>
    <row r="6" spans="1:36" ht="12.75">
      <c r="A6" s="41">
        <v>22</v>
      </c>
      <c r="B6" s="42" t="s">
        <v>26</v>
      </c>
      <c r="C6" s="43">
        <v>1</v>
      </c>
      <c r="D6" s="43" t="s">
        <v>27</v>
      </c>
      <c r="E6" s="43" t="s">
        <v>5</v>
      </c>
      <c r="F6" s="43">
        <v>4</v>
      </c>
      <c r="G6" s="43" t="s">
        <v>31</v>
      </c>
      <c r="H6" s="44">
        <v>4</v>
      </c>
      <c r="I6" s="45">
        <v>22038</v>
      </c>
      <c r="J6" s="46">
        <v>4520</v>
      </c>
      <c r="K6" s="46">
        <v>4428</v>
      </c>
      <c r="L6" s="47">
        <f t="shared" si="0"/>
        <v>20.51002813322443</v>
      </c>
      <c r="M6" s="48">
        <v>1221</v>
      </c>
      <c r="N6" s="49">
        <f t="shared" si="1"/>
        <v>27.57452574525745</v>
      </c>
      <c r="O6" s="50">
        <v>1</v>
      </c>
      <c r="P6" s="51">
        <v>1515</v>
      </c>
      <c r="Q6" s="49">
        <f t="shared" si="2"/>
        <v>34.21409214092141</v>
      </c>
      <c r="R6" s="50">
        <v>2</v>
      </c>
      <c r="S6" s="51">
        <v>628</v>
      </c>
      <c r="T6" s="49">
        <f t="shared" si="3"/>
        <v>14.182475158084914</v>
      </c>
      <c r="U6" s="50">
        <v>1</v>
      </c>
      <c r="V6" s="51">
        <v>362</v>
      </c>
      <c r="W6" s="49">
        <f t="shared" si="4"/>
        <v>8.175248419150858</v>
      </c>
      <c r="X6" s="50">
        <v>0</v>
      </c>
      <c r="Y6" s="51">
        <v>159</v>
      </c>
      <c r="Z6" s="49">
        <f t="shared" si="5"/>
        <v>3.590785907859079</v>
      </c>
      <c r="AA6" s="50">
        <v>0</v>
      </c>
      <c r="AB6" s="51">
        <v>319</v>
      </c>
      <c r="AC6" s="49">
        <f t="shared" si="6"/>
        <v>7.204155374887082</v>
      </c>
      <c r="AD6" s="50">
        <v>0</v>
      </c>
      <c r="AE6" s="51">
        <v>224</v>
      </c>
      <c r="AF6" s="49">
        <f t="shared" si="7"/>
        <v>5.058717253839205</v>
      </c>
      <c r="AG6" s="50">
        <v>0</v>
      </c>
      <c r="AH6" s="52"/>
      <c r="AI6" s="49">
        <f t="shared" si="8"/>
      </c>
      <c r="AJ6" s="53"/>
    </row>
    <row r="7" spans="1:36" ht="12.75">
      <c r="A7" s="41">
        <v>22</v>
      </c>
      <c r="B7" s="42" t="s">
        <v>26</v>
      </c>
      <c r="C7" s="43">
        <v>1</v>
      </c>
      <c r="D7" s="43" t="s">
        <v>27</v>
      </c>
      <c r="E7" s="43" t="s">
        <v>5</v>
      </c>
      <c r="F7" s="43">
        <v>5</v>
      </c>
      <c r="G7" s="43" t="s">
        <v>32</v>
      </c>
      <c r="H7" s="44">
        <v>4</v>
      </c>
      <c r="I7" s="45">
        <v>6316</v>
      </c>
      <c r="J7" s="46">
        <v>1984</v>
      </c>
      <c r="K7" s="46">
        <v>1958</v>
      </c>
      <c r="L7" s="47">
        <f t="shared" si="0"/>
        <v>31.412286257124762</v>
      </c>
      <c r="M7" s="48">
        <v>324</v>
      </c>
      <c r="N7" s="49">
        <f t="shared" si="1"/>
        <v>16.547497446373853</v>
      </c>
      <c r="O7" s="50">
        <v>1</v>
      </c>
      <c r="P7" s="51">
        <v>475</v>
      </c>
      <c r="Q7" s="49">
        <f t="shared" si="2"/>
        <v>24.259448416751788</v>
      </c>
      <c r="R7" s="50">
        <v>1</v>
      </c>
      <c r="S7" s="51">
        <v>190</v>
      </c>
      <c r="T7" s="49">
        <f t="shared" si="3"/>
        <v>9.703779366700715</v>
      </c>
      <c r="U7" s="50">
        <v>0</v>
      </c>
      <c r="V7" s="51">
        <v>156</v>
      </c>
      <c r="W7" s="49">
        <f t="shared" si="4"/>
        <v>7.967313585291114</v>
      </c>
      <c r="X7" s="50">
        <v>0</v>
      </c>
      <c r="Y7" s="51">
        <v>660</v>
      </c>
      <c r="Z7" s="49">
        <f t="shared" si="5"/>
        <v>33.70786516853933</v>
      </c>
      <c r="AA7" s="50">
        <v>2</v>
      </c>
      <c r="AB7" s="51">
        <v>153</v>
      </c>
      <c r="AC7" s="49">
        <f t="shared" si="6"/>
        <v>7.814096016343207</v>
      </c>
      <c r="AD7" s="50">
        <v>0</v>
      </c>
      <c r="AE7" s="51"/>
      <c r="AF7" s="49">
        <f t="shared" si="7"/>
      </c>
      <c r="AG7" s="50"/>
      <c r="AH7" s="52"/>
      <c r="AI7" s="49">
        <f t="shared" si="8"/>
      </c>
      <c r="AJ7" s="53"/>
    </row>
    <row r="8" spans="1:36" ht="12.75">
      <c r="A8" s="41">
        <v>22</v>
      </c>
      <c r="B8" s="42" t="s">
        <v>26</v>
      </c>
      <c r="C8" s="43">
        <v>2</v>
      </c>
      <c r="D8" s="43" t="s">
        <v>33</v>
      </c>
      <c r="E8" s="43" t="s">
        <v>5</v>
      </c>
      <c r="F8" s="43">
        <v>1</v>
      </c>
      <c r="G8" s="43" t="s">
        <v>28</v>
      </c>
      <c r="H8" s="44">
        <v>5</v>
      </c>
      <c r="I8" s="45">
        <v>16126</v>
      </c>
      <c r="J8" s="46">
        <v>3954</v>
      </c>
      <c r="K8" s="46">
        <v>3871</v>
      </c>
      <c r="L8" s="47">
        <f t="shared" si="0"/>
        <v>24.519409649014015</v>
      </c>
      <c r="M8" s="48">
        <v>1978</v>
      </c>
      <c r="N8" s="49">
        <f t="shared" si="1"/>
        <v>51.097907517437356</v>
      </c>
      <c r="O8" s="50">
        <v>3</v>
      </c>
      <c r="P8" s="51">
        <v>795</v>
      </c>
      <c r="Q8" s="49">
        <f t="shared" si="2"/>
        <v>20.53732885559287</v>
      </c>
      <c r="R8" s="50">
        <v>1</v>
      </c>
      <c r="S8" s="51">
        <v>508</v>
      </c>
      <c r="T8" s="49">
        <f t="shared" si="3"/>
        <v>13.123223973133557</v>
      </c>
      <c r="U8" s="50">
        <v>1</v>
      </c>
      <c r="V8" s="51">
        <v>196</v>
      </c>
      <c r="W8" s="49">
        <f t="shared" si="4"/>
        <v>5.063291139240507</v>
      </c>
      <c r="X8" s="50">
        <v>0</v>
      </c>
      <c r="Y8" s="51">
        <v>231</v>
      </c>
      <c r="Z8" s="49">
        <f t="shared" si="5"/>
        <v>5.967450271247739</v>
      </c>
      <c r="AA8" s="50">
        <v>0</v>
      </c>
      <c r="AB8" s="51">
        <v>163</v>
      </c>
      <c r="AC8" s="49">
        <f t="shared" si="6"/>
        <v>4.210798243347972</v>
      </c>
      <c r="AD8" s="50">
        <v>0</v>
      </c>
      <c r="AE8" s="51"/>
      <c r="AF8" s="49">
        <f t="shared" si="7"/>
      </c>
      <c r="AG8" s="50"/>
      <c r="AH8" s="52"/>
      <c r="AI8" s="49">
        <f t="shared" si="8"/>
      </c>
      <c r="AJ8" s="53"/>
    </row>
    <row r="9" spans="1:36" ht="12.75">
      <c r="A9" s="41">
        <v>22</v>
      </c>
      <c r="B9" s="42" t="s">
        <v>26</v>
      </c>
      <c r="C9" s="43">
        <v>2</v>
      </c>
      <c r="D9" s="43" t="s">
        <v>33</v>
      </c>
      <c r="E9" s="43" t="s">
        <v>5</v>
      </c>
      <c r="F9" s="43">
        <v>2</v>
      </c>
      <c r="G9" s="43" t="s">
        <v>29</v>
      </c>
      <c r="H9" s="44">
        <v>4</v>
      </c>
      <c r="I9" s="45">
        <v>11523</v>
      </c>
      <c r="J9" s="46">
        <v>1700</v>
      </c>
      <c r="K9" s="46">
        <v>1666</v>
      </c>
      <c r="L9" s="47">
        <f t="shared" si="0"/>
        <v>14.753102490670832</v>
      </c>
      <c r="M9" s="48">
        <v>549</v>
      </c>
      <c r="N9" s="49">
        <f t="shared" si="1"/>
        <v>32.953181272509</v>
      </c>
      <c r="O9" s="50">
        <v>2</v>
      </c>
      <c r="P9" s="51">
        <v>356</v>
      </c>
      <c r="Q9" s="49">
        <f t="shared" si="2"/>
        <v>21.368547418967587</v>
      </c>
      <c r="R9" s="50">
        <v>1</v>
      </c>
      <c r="S9" s="51">
        <v>268</v>
      </c>
      <c r="T9" s="49">
        <f t="shared" si="3"/>
        <v>16.086434573829532</v>
      </c>
      <c r="U9" s="50">
        <v>1</v>
      </c>
      <c r="V9" s="51">
        <v>120</v>
      </c>
      <c r="W9" s="49">
        <f t="shared" si="4"/>
        <v>7.202881152460984</v>
      </c>
      <c r="X9" s="50">
        <v>0</v>
      </c>
      <c r="Y9" s="51">
        <v>124</v>
      </c>
      <c r="Z9" s="49">
        <f t="shared" si="5"/>
        <v>7.44297719087635</v>
      </c>
      <c r="AA9" s="50">
        <v>0</v>
      </c>
      <c r="AB9" s="51">
        <v>150</v>
      </c>
      <c r="AC9" s="49">
        <f t="shared" si="6"/>
        <v>9.003601440576231</v>
      </c>
      <c r="AD9" s="50">
        <v>0</v>
      </c>
      <c r="AE9" s="51">
        <v>99</v>
      </c>
      <c r="AF9" s="49">
        <f t="shared" si="7"/>
        <v>5.942376950780312</v>
      </c>
      <c r="AG9" s="50">
        <v>0</v>
      </c>
      <c r="AH9" s="52"/>
      <c r="AI9" s="49">
        <f t="shared" si="8"/>
      </c>
      <c r="AJ9" s="53"/>
    </row>
    <row r="10" spans="1:36" ht="12.75">
      <c r="A10" s="41">
        <v>22</v>
      </c>
      <c r="B10" s="42" t="s">
        <v>26</v>
      </c>
      <c r="C10" s="43">
        <v>2</v>
      </c>
      <c r="D10" s="43" t="s">
        <v>33</v>
      </c>
      <c r="E10" s="43" t="s">
        <v>5</v>
      </c>
      <c r="F10" s="43">
        <v>4</v>
      </c>
      <c r="G10" s="43" t="s">
        <v>31</v>
      </c>
      <c r="H10" s="44">
        <v>4</v>
      </c>
      <c r="I10" s="45">
        <v>7241</v>
      </c>
      <c r="J10" s="46">
        <v>1237</v>
      </c>
      <c r="K10" s="46">
        <v>1218</v>
      </c>
      <c r="L10" s="47">
        <f t="shared" si="0"/>
        <v>17.08327579063665</v>
      </c>
      <c r="M10" s="48">
        <v>413</v>
      </c>
      <c r="N10" s="49">
        <f t="shared" si="1"/>
        <v>33.90804597701149</v>
      </c>
      <c r="O10" s="50">
        <v>2</v>
      </c>
      <c r="P10" s="51">
        <v>330</v>
      </c>
      <c r="Q10" s="49">
        <f t="shared" si="2"/>
        <v>27.093596059113302</v>
      </c>
      <c r="R10" s="50">
        <v>2</v>
      </c>
      <c r="S10" s="51">
        <v>145</v>
      </c>
      <c r="T10" s="49">
        <f t="shared" si="3"/>
        <v>11.904761904761903</v>
      </c>
      <c r="U10" s="50">
        <v>0</v>
      </c>
      <c r="V10" s="51">
        <v>97</v>
      </c>
      <c r="W10" s="49">
        <f t="shared" si="4"/>
        <v>7.963875205254515</v>
      </c>
      <c r="X10" s="50">
        <v>0</v>
      </c>
      <c r="Y10" s="51">
        <v>86</v>
      </c>
      <c r="Z10" s="49">
        <f t="shared" si="5"/>
        <v>7.060755336617405</v>
      </c>
      <c r="AA10" s="50">
        <v>0</v>
      </c>
      <c r="AB10" s="51">
        <v>83</v>
      </c>
      <c r="AC10" s="49">
        <f t="shared" si="6"/>
        <v>6.814449917898194</v>
      </c>
      <c r="AD10" s="50">
        <v>0</v>
      </c>
      <c r="AE10" s="51">
        <v>64</v>
      </c>
      <c r="AF10" s="49">
        <f t="shared" si="7"/>
        <v>5.254515599343185</v>
      </c>
      <c r="AG10" s="50">
        <v>0</v>
      </c>
      <c r="AH10" s="52"/>
      <c r="AI10" s="49">
        <f t="shared" si="8"/>
      </c>
      <c r="AJ10" s="53"/>
    </row>
    <row r="11" spans="1:36" ht="12.75">
      <c r="A11" s="41">
        <v>22</v>
      </c>
      <c r="B11" s="42" t="s">
        <v>26</v>
      </c>
      <c r="C11" s="43">
        <v>2</v>
      </c>
      <c r="D11" s="43" t="s">
        <v>33</v>
      </c>
      <c r="E11" s="43" t="s">
        <v>5</v>
      </c>
      <c r="F11" s="43">
        <v>5</v>
      </c>
      <c r="G11" s="43" t="s">
        <v>32</v>
      </c>
      <c r="H11" s="44">
        <v>4</v>
      </c>
      <c r="I11" s="45">
        <v>2626</v>
      </c>
      <c r="J11" s="46">
        <v>681</v>
      </c>
      <c r="K11" s="46">
        <v>671</v>
      </c>
      <c r="L11" s="47">
        <f t="shared" si="0"/>
        <v>25.932977913175932</v>
      </c>
      <c r="M11" s="48">
        <v>128</v>
      </c>
      <c r="N11" s="49">
        <f t="shared" si="1"/>
        <v>19.076005961251862</v>
      </c>
      <c r="O11" s="50">
        <v>1</v>
      </c>
      <c r="P11" s="51">
        <v>128</v>
      </c>
      <c r="Q11" s="49">
        <f t="shared" si="2"/>
        <v>19.076005961251862</v>
      </c>
      <c r="R11" s="50">
        <v>1</v>
      </c>
      <c r="S11" s="51">
        <v>61</v>
      </c>
      <c r="T11" s="49">
        <f t="shared" si="3"/>
        <v>9.090909090909092</v>
      </c>
      <c r="U11" s="50">
        <v>0</v>
      </c>
      <c r="V11" s="51">
        <v>92</v>
      </c>
      <c r="W11" s="49">
        <f t="shared" si="4"/>
        <v>13.710879284649776</v>
      </c>
      <c r="X11" s="50">
        <v>0</v>
      </c>
      <c r="Y11" s="51">
        <v>198</v>
      </c>
      <c r="Z11" s="49">
        <f t="shared" si="5"/>
        <v>29.508196721311474</v>
      </c>
      <c r="AA11" s="50">
        <v>2</v>
      </c>
      <c r="AB11" s="51">
        <v>64</v>
      </c>
      <c r="AC11" s="49">
        <f t="shared" si="6"/>
        <v>9.538002980625931</v>
      </c>
      <c r="AD11" s="50">
        <v>0</v>
      </c>
      <c r="AE11" s="51"/>
      <c r="AF11" s="49">
        <f t="shared" si="7"/>
      </c>
      <c r="AG11" s="50"/>
      <c r="AH11" s="52"/>
      <c r="AI11" s="49">
        <f t="shared" si="8"/>
      </c>
      <c r="AJ11" s="53"/>
    </row>
    <row r="12" spans="1:36" ht="12.75">
      <c r="A12" s="41">
        <v>22</v>
      </c>
      <c r="B12" s="42" t="s">
        <v>26</v>
      </c>
      <c r="C12" s="43">
        <v>3</v>
      </c>
      <c r="D12" s="43" t="s">
        <v>34</v>
      </c>
      <c r="E12" s="43" t="s">
        <v>5</v>
      </c>
      <c r="F12" s="43">
        <v>1</v>
      </c>
      <c r="G12" s="43" t="s">
        <v>28</v>
      </c>
      <c r="H12" s="44">
        <v>4</v>
      </c>
      <c r="I12" s="45">
        <v>9180</v>
      </c>
      <c r="J12" s="46">
        <v>3411</v>
      </c>
      <c r="K12" s="46">
        <v>3314</v>
      </c>
      <c r="L12" s="47">
        <f t="shared" si="0"/>
        <v>37.15686274509804</v>
      </c>
      <c r="M12" s="48">
        <v>1528</v>
      </c>
      <c r="N12" s="49">
        <f t="shared" si="1"/>
        <v>46.10742305371153</v>
      </c>
      <c r="O12" s="50">
        <v>3</v>
      </c>
      <c r="P12" s="51">
        <v>789</v>
      </c>
      <c r="Q12" s="49">
        <f t="shared" si="2"/>
        <v>23.808086904043453</v>
      </c>
      <c r="R12" s="50">
        <v>1</v>
      </c>
      <c r="S12" s="51">
        <v>374</v>
      </c>
      <c r="T12" s="49">
        <f t="shared" si="3"/>
        <v>11.28545564272782</v>
      </c>
      <c r="U12" s="50">
        <v>0</v>
      </c>
      <c r="V12" s="51">
        <v>92</v>
      </c>
      <c r="W12" s="49">
        <f t="shared" si="4"/>
        <v>2.776101388050694</v>
      </c>
      <c r="X12" s="50">
        <v>0</v>
      </c>
      <c r="Y12" s="51">
        <v>147</v>
      </c>
      <c r="Z12" s="49">
        <f t="shared" si="5"/>
        <v>4.435727217863609</v>
      </c>
      <c r="AA12" s="50">
        <v>0</v>
      </c>
      <c r="AB12" s="51">
        <v>256</v>
      </c>
      <c r="AC12" s="49">
        <f t="shared" si="6"/>
        <v>7.724803862401932</v>
      </c>
      <c r="AD12" s="50">
        <v>0</v>
      </c>
      <c r="AE12" s="51">
        <v>128</v>
      </c>
      <c r="AF12" s="49">
        <f t="shared" si="7"/>
        <v>3.862401931200966</v>
      </c>
      <c r="AG12" s="50">
        <v>0</v>
      </c>
      <c r="AH12" s="52"/>
      <c r="AI12" s="49">
        <f t="shared" si="8"/>
      </c>
      <c r="AJ12" s="53"/>
    </row>
    <row r="13" spans="1:36" ht="12.75">
      <c r="A13" s="41">
        <v>22</v>
      </c>
      <c r="B13" s="42" t="s">
        <v>26</v>
      </c>
      <c r="C13" s="43">
        <v>3</v>
      </c>
      <c r="D13" s="43" t="s">
        <v>34</v>
      </c>
      <c r="E13" s="43" t="s">
        <v>5</v>
      </c>
      <c r="F13" s="43">
        <v>2</v>
      </c>
      <c r="G13" s="43" t="s">
        <v>29</v>
      </c>
      <c r="H13" s="44">
        <v>4</v>
      </c>
      <c r="I13" s="45">
        <v>7590</v>
      </c>
      <c r="J13" s="46">
        <v>1880</v>
      </c>
      <c r="K13" s="46">
        <v>1838</v>
      </c>
      <c r="L13" s="47">
        <f t="shared" si="0"/>
        <v>24.76943346508564</v>
      </c>
      <c r="M13" s="48">
        <v>969</v>
      </c>
      <c r="N13" s="49">
        <f t="shared" si="1"/>
        <v>52.720348204570186</v>
      </c>
      <c r="O13" s="50">
        <v>3</v>
      </c>
      <c r="P13" s="51">
        <v>303</v>
      </c>
      <c r="Q13" s="49">
        <f t="shared" si="2"/>
        <v>16.48531011969532</v>
      </c>
      <c r="R13" s="50">
        <v>1</v>
      </c>
      <c r="S13" s="51">
        <v>216</v>
      </c>
      <c r="T13" s="49">
        <f t="shared" si="3"/>
        <v>11.7519042437432</v>
      </c>
      <c r="U13" s="50">
        <v>0</v>
      </c>
      <c r="V13" s="51"/>
      <c r="W13" s="49">
        <f t="shared" si="4"/>
      </c>
      <c r="X13" s="50"/>
      <c r="Y13" s="51">
        <v>87</v>
      </c>
      <c r="Z13" s="49">
        <f t="shared" si="5"/>
        <v>4.733405875952122</v>
      </c>
      <c r="AA13" s="50">
        <v>0</v>
      </c>
      <c r="AB13" s="51">
        <v>169</v>
      </c>
      <c r="AC13" s="49">
        <f t="shared" si="6"/>
        <v>9.194776931447226</v>
      </c>
      <c r="AD13" s="50">
        <v>0</v>
      </c>
      <c r="AE13" s="51">
        <v>94</v>
      </c>
      <c r="AF13" s="49">
        <f t="shared" si="7"/>
        <v>5.114254624591948</v>
      </c>
      <c r="AG13" s="50">
        <v>0</v>
      </c>
      <c r="AH13" s="52"/>
      <c r="AI13" s="49">
        <f t="shared" si="8"/>
      </c>
      <c r="AJ13" s="53"/>
    </row>
    <row r="14" spans="1:36" ht="12.75">
      <c r="A14" s="41">
        <v>22</v>
      </c>
      <c r="B14" s="42" t="s">
        <v>26</v>
      </c>
      <c r="C14" s="43">
        <v>3</v>
      </c>
      <c r="D14" s="43" t="s">
        <v>34</v>
      </c>
      <c r="E14" s="43" t="s">
        <v>5</v>
      </c>
      <c r="F14" s="43">
        <v>3</v>
      </c>
      <c r="G14" s="43" t="s">
        <v>30</v>
      </c>
      <c r="H14" s="44">
        <v>3</v>
      </c>
      <c r="I14" s="45">
        <v>604</v>
      </c>
      <c r="J14" s="46">
        <v>99</v>
      </c>
      <c r="K14" s="46">
        <v>93</v>
      </c>
      <c r="L14" s="47">
        <f t="shared" si="0"/>
        <v>16.39072847682119</v>
      </c>
      <c r="M14" s="48">
        <v>27</v>
      </c>
      <c r="N14" s="49">
        <f t="shared" si="1"/>
        <v>29.03225806451613</v>
      </c>
      <c r="O14" s="50">
        <v>1</v>
      </c>
      <c r="P14" s="51">
        <v>38</v>
      </c>
      <c r="Q14" s="49">
        <f t="shared" si="2"/>
        <v>40.86021505376344</v>
      </c>
      <c r="R14" s="50">
        <v>2</v>
      </c>
      <c r="S14" s="51">
        <v>14</v>
      </c>
      <c r="T14" s="49">
        <f t="shared" si="3"/>
        <v>15.053763440860216</v>
      </c>
      <c r="U14" s="50">
        <v>0</v>
      </c>
      <c r="V14" s="51"/>
      <c r="W14" s="49">
        <f t="shared" si="4"/>
      </c>
      <c r="X14" s="50"/>
      <c r="Y14" s="51"/>
      <c r="Z14" s="49">
        <f t="shared" si="5"/>
      </c>
      <c r="AA14" s="50"/>
      <c r="AB14" s="51">
        <v>14</v>
      </c>
      <c r="AC14" s="49">
        <f t="shared" si="6"/>
        <v>15.053763440860216</v>
      </c>
      <c r="AD14" s="50">
        <v>0</v>
      </c>
      <c r="AE14" s="51"/>
      <c r="AF14" s="49">
        <f t="shared" si="7"/>
      </c>
      <c r="AG14" s="50"/>
      <c r="AH14" s="52"/>
      <c r="AI14" s="49">
        <f t="shared" si="8"/>
      </c>
      <c r="AJ14" s="53"/>
    </row>
    <row r="15" spans="1:36" ht="12.75">
      <c r="A15" s="41">
        <v>22</v>
      </c>
      <c r="B15" s="42" t="s">
        <v>26</v>
      </c>
      <c r="C15" s="43">
        <v>3</v>
      </c>
      <c r="D15" s="43" t="s">
        <v>34</v>
      </c>
      <c r="E15" s="43" t="s">
        <v>5</v>
      </c>
      <c r="F15" s="43">
        <v>4</v>
      </c>
      <c r="G15" s="43" t="s">
        <v>31</v>
      </c>
      <c r="H15" s="44">
        <v>4</v>
      </c>
      <c r="I15" s="45">
        <v>6787</v>
      </c>
      <c r="J15" s="46">
        <v>1596</v>
      </c>
      <c r="K15" s="46">
        <v>1566</v>
      </c>
      <c r="L15" s="47">
        <f t="shared" si="0"/>
        <v>23.515544423161927</v>
      </c>
      <c r="M15" s="48">
        <v>671</v>
      </c>
      <c r="N15" s="49">
        <f t="shared" si="1"/>
        <v>42.84802043422733</v>
      </c>
      <c r="O15" s="50">
        <v>3</v>
      </c>
      <c r="P15" s="51">
        <v>411</v>
      </c>
      <c r="Q15" s="49">
        <f t="shared" si="2"/>
        <v>26.245210727969347</v>
      </c>
      <c r="R15" s="50">
        <v>1</v>
      </c>
      <c r="S15" s="51">
        <v>221</v>
      </c>
      <c r="T15" s="49">
        <f t="shared" si="3"/>
        <v>14.112388250319285</v>
      </c>
      <c r="U15" s="50">
        <v>0</v>
      </c>
      <c r="V15" s="51">
        <v>89</v>
      </c>
      <c r="W15" s="49">
        <f t="shared" si="4"/>
        <v>5.683269476372925</v>
      </c>
      <c r="X15" s="50">
        <v>0</v>
      </c>
      <c r="Y15" s="51">
        <v>69</v>
      </c>
      <c r="Z15" s="49">
        <f t="shared" si="5"/>
        <v>4.406130268199234</v>
      </c>
      <c r="AA15" s="50">
        <v>0</v>
      </c>
      <c r="AB15" s="51">
        <v>105</v>
      </c>
      <c r="AC15" s="49">
        <f t="shared" si="6"/>
        <v>6.704980842911877</v>
      </c>
      <c r="AD15" s="50">
        <v>0</v>
      </c>
      <c r="AE15" s="51"/>
      <c r="AF15" s="49">
        <f t="shared" si="7"/>
      </c>
      <c r="AG15" s="50"/>
      <c r="AH15" s="52"/>
      <c r="AI15" s="49">
        <f t="shared" si="8"/>
      </c>
      <c r="AJ15" s="53"/>
    </row>
    <row r="16" spans="1:36" ht="12.75">
      <c r="A16" s="41">
        <v>22</v>
      </c>
      <c r="B16" s="42" t="s">
        <v>26</v>
      </c>
      <c r="C16" s="43">
        <v>3</v>
      </c>
      <c r="D16" s="43" t="s">
        <v>34</v>
      </c>
      <c r="E16" s="43" t="s">
        <v>5</v>
      </c>
      <c r="F16" s="43">
        <v>5</v>
      </c>
      <c r="G16" s="43" t="s">
        <v>32</v>
      </c>
      <c r="H16" s="44">
        <v>4</v>
      </c>
      <c r="I16" s="45">
        <v>2369</v>
      </c>
      <c r="J16" s="46">
        <v>956</v>
      </c>
      <c r="K16" s="46">
        <v>946</v>
      </c>
      <c r="L16" s="47">
        <f t="shared" si="0"/>
        <v>40.35457999155762</v>
      </c>
      <c r="M16" s="48">
        <v>311</v>
      </c>
      <c r="N16" s="49">
        <f t="shared" si="1"/>
        <v>32.87526427061311</v>
      </c>
      <c r="O16" s="50">
        <v>2</v>
      </c>
      <c r="P16" s="51">
        <v>163</v>
      </c>
      <c r="Q16" s="49">
        <f t="shared" si="2"/>
        <v>17.23044397463002</v>
      </c>
      <c r="R16" s="50">
        <v>1</v>
      </c>
      <c r="S16" s="51">
        <v>71</v>
      </c>
      <c r="T16" s="49">
        <f t="shared" si="3"/>
        <v>7.505285412262157</v>
      </c>
      <c r="U16" s="50">
        <v>0</v>
      </c>
      <c r="V16" s="51">
        <v>60</v>
      </c>
      <c r="W16" s="49">
        <f t="shared" si="4"/>
        <v>6.342494714587738</v>
      </c>
      <c r="X16" s="50">
        <v>0</v>
      </c>
      <c r="Y16" s="51">
        <v>275</v>
      </c>
      <c r="Z16" s="49">
        <f t="shared" si="5"/>
        <v>29.069767441860467</v>
      </c>
      <c r="AA16" s="50">
        <v>1</v>
      </c>
      <c r="AB16" s="51">
        <v>66</v>
      </c>
      <c r="AC16" s="49">
        <f t="shared" si="6"/>
        <v>6.976744186046512</v>
      </c>
      <c r="AD16" s="50">
        <v>0</v>
      </c>
      <c r="AE16" s="51"/>
      <c r="AF16" s="49">
        <f t="shared" si="7"/>
      </c>
      <c r="AG16" s="50"/>
      <c r="AH16" s="52"/>
      <c r="AI16" s="49">
        <f t="shared" si="8"/>
      </c>
      <c r="AJ16" s="53"/>
    </row>
    <row r="17" spans="1:36" ht="12.75">
      <c r="A17" s="41">
        <v>19</v>
      </c>
      <c r="B17" s="42" t="s">
        <v>35</v>
      </c>
      <c r="C17" s="43">
        <v>4</v>
      </c>
      <c r="D17" s="43" t="s">
        <v>36</v>
      </c>
      <c r="E17" s="43" t="s">
        <v>5</v>
      </c>
      <c r="F17" s="43">
        <v>1</v>
      </c>
      <c r="G17" s="43" t="s">
        <v>28</v>
      </c>
      <c r="H17" s="44">
        <v>6</v>
      </c>
      <c r="I17" s="45">
        <v>11430</v>
      </c>
      <c r="J17" s="46">
        <v>4855</v>
      </c>
      <c r="K17" s="46">
        <v>4692</v>
      </c>
      <c r="L17" s="47">
        <f t="shared" si="0"/>
        <v>42.47594050743657</v>
      </c>
      <c r="M17" s="48">
        <v>2118</v>
      </c>
      <c r="N17" s="49">
        <f t="shared" si="1"/>
        <v>45.14066496163683</v>
      </c>
      <c r="O17" s="50">
        <v>4</v>
      </c>
      <c r="P17" s="51">
        <v>978</v>
      </c>
      <c r="Q17" s="49">
        <f t="shared" si="2"/>
        <v>20.843989769820972</v>
      </c>
      <c r="R17" s="50">
        <v>1</v>
      </c>
      <c r="S17" s="51">
        <v>835</v>
      </c>
      <c r="T17" s="49">
        <f t="shared" si="3"/>
        <v>17.796248934356353</v>
      </c>
      <c r="U17" s="50">
        <v>1</v>
      </c>
      <c r="V17" s="51">
        <v>369</v>
      </c>
      <c r="W17" s="49">
        <f t="shared" si="4"/>
        <v>7.864450127877237</v>
      </c>
      <c r="X17" s="50">
        <v>0</v>
      </c>
      <c r="Y17" s="51">
        <v>220</v>
      </c>
      <c r="Z17" s="49">
        <f t="shared" si="5"/>
        <v>4.6888320545609545</v>
      </c>
      <c r="AA17" s="50">
        <v>0</v>
      </c>
      <c r="AB17" s="51">
        <v>172</v>
      </c>
      <c r="AC17" s="49">
        <f t="shared" si="6"/>
        <v>3.6658141517476555</v>
      </c>
      <c r="AD17" s="50">
        <v>0</v>
      </c>
      <c r="AE17" s="51"/>
      <c r="AF17" s="49">
        <f t="shared" si="7"/>
      </c>
      <c r="AG17" s="50"/>
      <c r="AH17" s="52"/>
      <c r="AI17" s="49">
        <f t="shared" si="8"/>
      </c>
      <c r="AJ17" s="53"/>
    </row>
    <row r="18" spans="1:36" ht="12.75">
      <c r="A18" s="41">
        <v>19</v>
      </c>
      <c r="B18" s="42" t="s">
        <v>35</v>
      </c>
      <c r="C18" s="43">
        <v>4</v>
      </c>
      <c r="D18" s="43" t="s">
        <v>36</v>
      </c>
      <c r="E18" s="43" t="s">
        <v>5</v>
      </c>
      <c r="F18" s="43">
        <v>2</v>
      </c>
      <c r="G18" s="43" t="s">
        <v>29</v>
      </c>
      <c r="H18" s="44">
        <v>5</v>
      </c>
      <c r="I18" s="45">
        <v>11504</v>
      </c>
      <c r="J18" s="46">
        <v>2851</v>
      </c>
      <c r="K18" s="46">
        <v>2754</v>
      </c>
      <c r="L18" s="47">
        <f t="shared" si="0"/>
        <v>24.7826842837274</v>
      </c>
      <c r="M18" s="48">
        <v>853</v>
      </c>
      <c r="N18" s="49">
        <f t="shared" si="1"/>
        <v>30.973129992737835</v>
      </c>
      <c r="O18" s="50">
        <v>2</v>
      </c>
      <c r="P18" s="51">
        <v>522</v>
      </c>
      <c r="Q18" s="49">
        <f t="shared" si="2"/>
        <v>18.954248366013072</v>
      </c>
      <c r="R18" s="50">
        <v>1</v>
      </c>
      <c r="S18" s="51">
        <v>665</v>
      </c>
      <c r="T18" s="49">
        <f t="shared" si="3"/>
        <v>24.146695715323165</v>
      </c>
      <c r="U18" s="50">
        <v>1</v>
      </c>
      <c r="V18" s="51">
        <v>385</v>
      </c>
      <c r="W18" s="49">
        <f t="shared" si="4"/>
        <v>13.979665940450253</v>
      </c>
      <c r="X18" s="50">
        <v>1</v>
      </c>
      <c r="Y18" s="51">
        <v>95</v>
      </c>
      <c r="Z18" s="49">
        <f t="shared" si="5"/>
        <v>3.449527959331881</v>
      </c>
      <c r="AA18" s="50">
        <v>0</v>
      </c>
      <c r="AB18" s="51">
        <v>149</v>
      </c>
      <c r="AC18" s="49">
        <f t="shared" si="6"/>
        <v>5.410312273057371</v>
      </c>
      <c r="AD18" s="50">
        <v>0</v>
      </c>
      <c r="AE18" s="51">
        <v>85</v>
      </c>
      <c r="AF18" s="49">
        <f t="shared" si="7"/>
        <v>3.0864197530864197</v>
      </c>
      <c r="AG18" s="50">
        <v>0</v>
      </c>
      <c r="AH18" s="52"/>
      <c r="AI18" s="49">
        <f t="shared" si="8"/>
      </c>
      <c r="AJ18" s="53"/>
    </row>
    <row r="19" spans="1:36" ht="12.75">
      <c r="A19" s="41">
        <v>19</v>
      </c>
      <c r="B19" s="42" t="s">
        <v>35</v>
      </c>
      <c r="C19" s="43">
        <v>4</v>
      </c>
      <c r="D19" s="43" t="s">
        <v>36</v>
      </c>
      <c r="E19" s="43" t="s">
        <v>5</v>
      </c>
      <c r="F19" s="43">
        <v>3</v>
      </c>
      <c r="G19" s="43" t="s">
        <v>30</v>
      </c>
      <c r="H19" s="44">
        <v>3</v>
      </c>
      <c r="I19" s="45">
        <v>1661</v>
      </c>
      <c r="J19" s="46">
        <v>439</v>
      </c>
      <c r="K19" s="46">
        <v>431</v>
      </c>
      <c r="L19" s="47">
        <f t="shared" si="0"/>
        <v>26.42986152919928</v>
      </c>
      <c r="M19" s="48">
        <v>97</v>
      </c>
      <c r="N19" s="49">
        <f t="shared" si="1"/>
        <v>22.505800464037122</v>
      </c>
      <c r="O19" s="50">
        <v>1</v>
      </c>
      <c r="P19" s="51">
        <v>110</v>
      </c>
      <c r="Q19" s="49">
        <f t="shared" si="2"/>
        <v>25.52204176334107</v>
      </c>
      <c r="R19" s="50">
        <v>1</v>
      </c>
      <c r="S19" s="51">
        <v>98</v>
      </c>
      <c r="T19" s="49">
        <f t="shared" si="3"/>
        <v>22.73781902552204</v>
      </c>
      <c r="U19" s="50">
        <v>1</v>
      </c>
      <c r="V19" s="51">
        <v>29</v>
      </c>
      <c r="W19" s="49">
        <f t="shared" si="4"/>
        <v>6.728538283062645</v>
      </c>
      <c r="X19" s="50">
        <v>0</v>
      </c>
      <c r="Y19" s="51">
        <v>62</v>
      </c>
      <c r="Z19" s="49">
        <f t="shared" si="5"/>
        <v>14.385150812064964</v>
      </c>
      <c r="AA19" s="50">
        <v>0</v>
      </c>
      <c r="AB19" s="51">
        <v>35</v>
      </c>
      <c r="AC19" s="49">
        <f t="shared" si="6"/>
        <v>8.120649651972158</v>
      </c>
      <c r="AD19" s="50">
        <v>0</v>
      </c>
      <c r="AE19" s="51"/>
      <c r="AF19" s="49">
        <f t="shared" si="7"/>
      </c>
      <c r="AG19" s="50"/>
      <c r="AH19" s="52"/>
      <c r="AI19" s="49">
        <f t="shared" si="8"/>
      </c>
      <c r="AJ19" s="53"/>
    </row>
    <row r="20" spans="1:36" ht="12.75">
      <c r="A20" s="41">
        <v>19</v>
      </c>
      <c r="B20" s="42" t="s">
        <v>35</v>
      </c>
      <c r="C20" s="43">
        <v>4</v>
      </c>
      <c r="D20" s="43" t="s">
        <v>36</v>
      </c>
      <c r="E20" s="43" t="s">
        <v>5</v>
      </c>
      <c r="F20" s="43">
        <v>4</v>
      </c>
      <c r="G20" s="43" t="s">
        <v>31</v>
      </c>
      <c r="H20" s="44">
        <v>4</v>
      </c>
      <c r="I20" s="45">
        <v>10290</v>
      </c>
      <c r="J20" s="46">
        <v>2895</v>
      </c>
      <c r="K20" s="46">
        <v>2822</v>
      </c>
      <c r="L20" s="47">
        <f t="shared" si="0"/>
        <v>28.134110787172013</v>
      </c>
      <c r="M20" s="48">
        <v>992</v>
      </c>
      <c r="N20" s="49">
        <f t="shared" si="1"/>
        <v>35.152374202693125</v>
      </c>
      <c r="O20" s="50">
        <v>2</v>
      </c>
      <c r="P20" s="51">
        <v>573</v>
      </c>
      <c r="Q20" s="49">
        <f t="shared" si="2"/>
        <v>20.30474840538625</v>
      </c>
      <c r="R20" s="50">
        <v>1</v>
      </c>
      <c r="S20" s="51">
        <v>621</v>
      </c>
      <c r="T20" s="49">
        <f t="shared" si="3"/>
        <v>22.005669737774628</v>
      </c>
      <c r="U20" s="50">
        <v>1</v>
      </c>
      <c r="V20" s="51">
        <v>348</v>
      </c>
      <c r="W20" s="49">
        <f t="shared" si="4"/>
        <v>12.331679659815734</v>
      </c>
      <c r="X20" s="50">
        <v>0</v>
      </c>
      <c r="Y20" s="51">
        <v>137</v>
      </c>
      <c r="Z20" s="49">
        <f t="shared" si="5"/>
        <v>4.854712969525159</v>
      </c>
      <c r="AA20" s="50">
        <v>0</v>
      </c>
      <c r="AB20" s="51"/>
      <c r="AC20" s="49">
        <f t="shared" si="6"/>
      </c>
      <c r="AD20" s="50"/>
      <c r="AE20" s="51">
        <v>151</v>
      </c>
      <c r="AF20" s="49">
        <f t="shared" si="7"/>
        <v>5.350815024805103</v>
      </c>
      <c r="AG20" s="50">
        <v>0</v>
      </c>
      <c r="AH20" s="52"/>
      <c r="AI20" s="49">
        <f t="shared" si="8"/>
      </c>
      <c r="AJ20" s="53"/>
    </row>
    <row r="21" spans="1:36" ht="12.75">
      <c r="A21" s="41">
        <v>19</v>
      </c>
      <c r="B21" s="42" t="s">
        <v>35</v>
      </c>
      <c r="C21" s="43">
        <v>4</v>
      </c>
      <c r="D21" s="43" t="s">
        <v>36</v>
      </c>
      <c r="E21" s="43" t="s">
        <v>5</v>
      </c>
      <c r="F21" s="43">
        <v>5</v>
      </c>
      <c r="G21" s="43" t="s">
        <v>32</v>
      </c>
      <c r="H21" s="44">
        <v>4</v>
      </c>
      <c r="I21" s="45">
        <v>2197</v>
      </c>
      <c r="J21" s="46">
        <v>857</v>
      </c>
      <c r="K21" s="46">
        <v>833</v>
      </c>
      <c r="L21" s="47">
        <f t="shared" si="0"/>
        <v>39.00773782430587</v>
      </c>
      <c r="M21" s="48">
        <v>120</v>
      </c>
      <c r="N21" s="49">
        <f t="shared" si="1"/>
        <v>14.405762304921968</v>
      </c>
      <c r="O21" s="50">
        <v>1</v>
      </c>
      <c r="P21" s="51">
        <v>147</v>
      </c>
      <c r="Q21" s="49">
        <f t="shared" si="2"/>
        <v>17.647058823529413</v>
      </c>
      <c r="R21" s="50">
        <v>1</v>
      </c>
      <c r="S21" s="51">
        <v>69</v>
      </c>
      <c r="T21" s="49">
        <f t="shared" si="3"/>
        <v>8.28331332533013</v>
      </c>
      <c r="U21" s="50">
        <v>0</v>
      </c>
      <c r="V21" s="51">
        <v>78</v>
      </c>
      <c r="W21" s="49">
        <f t="shared" si="4"/>
        <v>9.36374549819928</v>
      </c>
      <c r="X21" s="50">
        <v>0</v>
      </c>
      <c r="Y21" s="51">
        <v>340</v>
      </c>
      <c r="Z21" s="49">
        <f t="shared" si="5"/>
        <v>40.816326530612244</v>
      </c>
      <c r="AA21" s="50">
        <v>2</v>
      </c>
      <c r="AB21" s="51">
        <v>79</v>
      </c>
      <c r="AC21" s="49">
        <f t="shared" si="6"/>
        <v>9.483793517406964</v>
      </c>
      <c r="AD21" s="50">
        <v>0</v>
      </c>
      <c r="AE21" s="51"/>
      <c r="AF21" s="49">
        <f t="shared" si="7"/>
      </c>
      <c r="AG21" s="50"/>
      <c r="AH21" s="52"/>
      <c r="AI21" s="49">
        <f t="shared" si="8"/>
      </c>
      <c r="AJ21" s="53"/>
    </row>
    <row r="22" spans="1:36" ht="12.75">
      <c r="A22" s="41">
        <v>19</v>
      </c>
      <c r="B22" s="42" t="s">
        <v>35</v>
      </c>
      <c r="C22" s="43">
        <v>5</v>
      </c>
      <c r="D22" s="43" t="s">
        <v>37</v>
      </c>
      <c r="E22" s="43" t="s">
        <v>5</v>
      </c>
      <c r="F22" s="43">
        <v>1</v>
      </c>
      <c r="G22" s="43" t="s">
        <v>28</v>
      </c>
      <c r="H22" s="44">
        <v>8</v>
      </c>
      <c r="I22" s="45">
        <v>10847</v>
      </c>
      <c r="J22" s="46">
        <v>3924</v>
      </c>
      <c r="K22" s="46">
        <v>3817</v>
      </c>
      <c r="L22" s="47">
        <f t="shared" si="0"/>
        <v>36.17590117083064</v>
      </c>
      <c r="M22" s="48">
        <v>1787</v>
      </c>
      <c r="N22" s="49">
        <f t="shared" si="1"/>
        <v>46.816871888918</v>
      </c>
      <c r="O22" s="50">
        <v>4</v>
      </c>
      <c r="P22" s="51">
        <v>762</v>
      </c>
      <c r="Q22" s="49">
        <f t="shared" si="2"/>
        <v>19.963321980613046</v>
      </c>
      <c r="R22" s="50">
        <v>2</v>
      </c>
      <c r="S22" s="51">
        <v>608</v>
      </c>
      <c r="T22" s="49">
        <f t="shared" si="3"/>
        <v>15.928739848048206</v>
      </c>
      <c r="U22" s="50">
        <v>1</v>
      </c>
      <c r="V22" s="51">
        <v>451</v>
      </c>
      <c r="W22" s="49">
        <f t="shared" si="4"/>
        <v>11.815561959654179</v>
      </c>
      <c r="X22" s="50">
        <v>1</v>
      </c>
      <c r="Y22" s="51">
        <v>209</v>
      </c>
      <c r="Z22" s="49">
        <f t="shared" si="5"/>
        <v>5.475504322766571</v>
      </c>
      <c r="AA22" s="50">
        <v>0</v>
      </c>
      <c r="AB22" s="51"/>
      <c r="AC22" s="49">
        <f t="shared" si="6"/>
      </c>
      <c r="AD22" s="50"/>
      <c r="AE22" s="51"/>
      <c r="AF22" s="49">
        <f t="shared" si="7"/>
      </c>
      <c r="AG22" s="50"/>
      <c r="AH22" s="52"/>
      <c r="AI22" s="49">
        <f t="shared" si="8"/>
      </c>
      <c r="AJ22" s="53"/>
    </row>
    <row r="23" spans="1:36" ht="12.75">
      <c r="A23" s="41">
        <v>19</v>
      </c>
      <c r="B23" s="42" t="s">
        <v>35</v>
      </c>
      <c r="C23" s="43">
        <v>5</v>
      </c>
      <c r="D23" s="43" t="s">
        <v>37</v>
      </c>
      <c r="E23" s="43" t="s">
        <v>5</v>
      </c>
      <c r="F23" s="43">
        <v>2</v>
      </c>
      <c r="G23" s="43" t="s">
        <v>29</v>
      </c>
      <c r="H23" s="44">
        <v>8</v>
      </c>
      <c r="I23" s="45">
        <v>12633</v>
      </c>
      <c r="J23" s="46">
        <v>3070</v>
      </c>
      <c r="K23" s="46">
        <v>3004</v>
      </c>
      <c r="L23" s="47">
        <f t="shared" si="0"/>
        <v>24.301432755481674</v>
      </c>
      <c r="M23" s="48">
        <v>1171</v>
      </c>
      <c r="N23" s="49">
        <f t="shared" si="1"/>
        <v>38.98135818908123</v>
      </c>
      <c r="O23" s="50">
        <v>4</v>
      </c>
      <c r="P23" s="51">
        <v>596</v>
      </c>
      <c r="Q23" s="49">
        <f t="shared" si="2"/>
        <v>19.840213049267643</v>
      </c>
      <c r="R23" s="50">
        <v>2</v>
      </c>
      <c r="S23" s="51">
        <v>558</v>
      </c>
      <c r="T23" s="49">
        <f t="shared" si="3"/>
        <v>18.575233022636482</v>
      </c>
      <c r="U23" s="50">
        <v>2</v>
      </c>
      <c r="V23" s="51">
        <v>199</v>
      </c>
      <c r="W23" s="49">
        <f t="shared" si="4"/>
        <v>6.624500665778961</v>
      </c>
      <c r="X23" s="50">
        <v>0</v>
      </c>
      <c r="Y23" s="51">
        <v>237</v>
      </c>
      <c r="Z23" s="49">
        <f t="shared" si="5"/>
        <v>7.889480692410119</v>
      </c>
      <c r="AA23" s="50">
        <v>0</v>
      </c>
      <c r="AB23" s="51">
        <v>243</v>
      </c>
      <c r="AC23" s="49">
        <f t="shared" si="6"/>
        <v>8.089214380825565</v>
      </c>
      <c r="AD23" s="50">
        <v>0</v>
      </c>
      <c r="AE23" s="51"/>
      <c r="AF23" s="49">
        <f t="shared" si="7"/>
      </c>
      <c r="AG23" s="50"/>
      <c r="AH23" s="52"/>
      <c r="AI23" s="49">
        <f t="shared" si="8"/>
      </c>
      <c r="AJ23" s="53"/>
    </row>
    <row r="24" spans="1:36" ht="12.75">
      <c r="A24" s="41">
        <v>19</v>
      </c>
      <c r="B24" s="42" t="s">
        <v>35</v>
      </c>
      <c r="C24" s="43">
        <v>5</v>
      </c>
      <c r="D24" s="43" t="s">
        <v>37</v>
      </c>
      <c r="E24" s="43" t="s">
        <v>5</v>
      </c>
      <c r="F24" s="43">
        <v>3</v>
      </c>
      <c r="G24" s="43" t="s">
        <v>30</v>
      </c>
      <c r="H24" s="44">
        <v>5</v>
      </c>
      <c r="I24" s="45">
        <v>3910</v>
      </c>
      <c r="J24" s="46">
        <v>1097</v>
      </c>
      <c r="K24" s="46">
        <v>1068</v>
      </c>
      <c r="L24" s="47">
        <f t="shared" si="0"/>
        <v>28.056265984654733</v>
      </c>
      <c r="M24" s="48">
        <v>343</v>
      </c>
      <c r="N24" s="49">
        <f t="shared" si="1"/>
        <v>32.11610486891386</v>
      </c>
      <c r="O24" s="50">
        <v>2</v>
      </c>
      <c r="P24" s="51">
        <v>194</v>
      </c>
      <c r="Q24" s="49">
        <f t="shared" si="2"/>
        <v>18.164794007490638</v>
      </c>
      <c r="R24" s="50">
        <v>1</v>
      </c>
      <c r="S24" s="51">
        <v>266</v>
      </c>
      <c r="T24" s="49">
        <f t="shared" si="3"/>
        <v>24.9063670411985</v>
      </c>
      <c r="U24" s="50">
        <v>1</v>
      </c>
      <c r="V24" s="51">
        <v>129</v>
      </c>
      <c r="W24" s="49">
        <f t="shared" si="4"/>
        <v>12.07865168539326</v>
      </c>
      <c r="X24" s="50">
        <v>0</v>
      </c>
      <c r="Y24" s="51">
        <v>136</v>
      </c>
      <c r="Z24" s="49">
        <f t="shared" si="5"/>
        <v>12.734082397003746</v>
      </c>
      <c r="AA24" s="50">
        <v>1</v>
      </c>
      <c r="AB24" s="51"/>
      <c r="AC24" s="49">
        <f t="shared" si="6"/>
      </c>
      <c r="AD24" s="50"/>
      <c r="AE24" s="51"/>
      <c r="AF24" s="49">
        <f t="shared" si="7"/>
      </c>
      <c r="AG24" s="50"/>
      <c r="AH24" s="52"/>
      <c r="AI24" s="49">
        <f t="shared" si="8"/>
      </c>
      <c r="AJ24" s="53"/>
    </row>
    <row r="25" spans="1:36" ht="12.75">
      <c r="A25" s="41">
        <v>19</v>
      </c>
      <c r="B25" s="42" t="s">
        <v>35</v>
      </c>
      <c r="C25" s="43">
        <v>5</v>
      </c>
      <c r="D25" s="43" t="s">
        <v>37</v>
      </c>
      <c r="E25" s="43" t="s">
        <v>5</v>
      </c>
      <c r="F25" s="43">
        <v>4</v>
      </c>
      <c r="G25" s="43" t="s">
        <v>31</v>
      </c>
      <c r="H25" s="44">
        <v>8</v>
      </c>
      <c r="I25" s="45">
        <v>11279</v>
      </c>
      <c r="J25" s="46">
        <v>2700</v>
      </c>
      <c r="K25" s="46">
        <v>2634</v>
      </c>
      <c r="L25" s="47">
        <f t="shared" si="0"/>
        <v>23.93829240180867</v>
      </c>
      <c r="M25" s="48">
        <v>924</v>
      </c>
      <c r="N25" s="49">
        <f t="shared" si="1"/>
        <v>35.079726651480634</v>
      </c>
      <c r="O25" s="50">
        <v>3</v>
      </c>
      <c r="P25" s="51">
        <v>685</v>
      </c>
      <c r="Q25" s="49">
        <f t="shared" si="2"/>
        <v>26.00607441154138</v>
      </c>
      <c r="R25" s="50">
        <v>2</v>
      </c>
      <c r="S25" s="51">
        <v>485</v>
      </c>
      <c r="T25" s="49">
        <f t="shared" si="3"/>
        <v>18.41305998481397</v>
      </c>
      <c r="U25" s="50">
        <v>2</v>
      </c>
      <c r="V25" s="51">
        <v>304</v>
      </c>
      <c r="W25" s="49">
        <f t="shared" si="4"/>
        <v>11.541381928625665</v>
      </c>
      <c r="X25" s="50">
        <v>1</v>
      </c>
      <c r="Y25" s="51">
        <v>236</v>
      </c>
      <c r="Z25" s="49">
        <f t="shared" si="5"/>
        <v>8.959757023538344</v>
      </c>
      <c r="AA25" s="50">
        <v>0</v>
      </c>
      <c r="AB25" s="51"/>
      <c r="AC25" s="49">
        <f t="shared" si="6"/>
      </c>
      <c r="AD25" s="50"/>
      <c r="AE25" s="51"/>
      <c r="AF25" s="49">
        <f t="shared" si="7"/>
      </c>
      <c r="AG25" s="50"/>
      <c r="AH25" s="52"/>
      <c r="AI25" s="49">
        <f t="shared" si="8"/>
      </c>
      <c r="AJ25" s="53"/>
    </row>
    <row r="26" spans="1:36" ht="12.75">
      <c r="A26" s="41">
        <v>19</v>
      </c>
      <c r="B26" s="42" t="s">
        <v>35</v>
      </c>
      <c r="C26" s="43">
        <v>5</v>
      </c>
      <c r="D26" s="43" t="s">
        <v>37</v>
      </c>
      <c r="E26" s="43" t="s">
        <v>5</v>
      </c>
      <c r="F26" s="43">
        <v>5</v>
      </c>
      <c r="G26" s="43" t="s">
        <v>32</v>
      </c>
      <c r="H26" s="44">
        <v>8</v>
      </c>
      <c r="I26" s="45">
        <v>2581</v>
      </c>
      <c r="J26" s="46">
        <v>849</v>
      </c>
      <c r="K26" s="46">
        <v>833</v>
      </c>
      <c r="L26" s="47">
        <f t="shared" si="0"/>
        <v>32.89422704378148</v>
      </c>
      <c r="M26" s="48">
        <v>120</v>
      </c>
      <c r="N26" s="49">
        <f t="shared" si="1"/>
        <v>14.405762304921968</v>
      </c>
      <c r="O26" s="50">
        <v>1</v>
      </c>
      <c r="P26" s="51">
        <v>169</v>
      </c>
      <c r="Q26" s="49">
        <f t="shared" si="2"/>
        <v>20.28811524609844</v>
      </c>
      <c r="R26" s="50">
        <v>2</v>
      </c>
      <c r="S26" s="51">
        <v>126</v>
      </c>
      <c r="T26" s="49">
        <f t="shared" si="3"/>
        <v>15.126050420168067</v>
      </c>
      <c r="U26" s="50">
        <v>1</v>
      </c>
      <c r="V26" s="51">
        <v>94</v>
      </c>
      <c r="W26" s="49">
        <f t="shared" si="4"/>
        <v>11.28451380552221</v>
      </c>
      <c r="X26" s="50">
        <v>1</v>
      </c>
      <c r="Y26" s="51">
        <v>324</v>
      </c>
      <c r="Z26" s="49">
        <f t="shared" si="5"/>
        <v>38.895558223289314</v>
      </c>
      <c r="AA26" s="50">
        <v>3</v>
      </c>
      <c r="AB26" s="51"/>
      <c r="AC26" s="49">
        <f t="shared" si="6"/>
      </c>
      <c r="AD26" s="50"/>
      <c r="AE26" s="51"/>
      <c r="AF26" s="49">
        <f t="shared" si="7"/>
      </c>
      <c r="AG26" s="50"/>
      <c r="AH26" s="52"/>
      <c r="AI26" s="49">
        <f t="shared" si="8"/>
      </c>
      <c r="AJ26" s="53"/>
    </row>
    <row r="27" spans="1:36" ht="12.75">
      <c r="A27" s="54">
        <v>19</v>
      </c>
      <c r="B27" s="55" t="s">
        <v>35</v>
      </c>
      <c r="C27" s="43">
        <v>270</v>
      </c>
      <c r="D27" s="43" t="s">
        <v>38</v>
      </c>
      <c r="E27" s="43" t="s">
        <v>5</v>
      </c>
      <c r="F27" s="43">
        <v>1</v>
      </c>
      <c r="G27" s="43" t="s">
        <v>28</v>
      </c>
      <c r="H27" s="44">
        <v>9</v>
      </c>
      <c r="I27" s="45">
        <v>14757</v>
      </c>
      <c r="J27" s="46">
        <v>6124</v>
      </c>
      <c r="K27" s="46">
        <v>5905</v>
      </c>
      <c r="L27" s="47">
        <f t="shared" si="0"/>
        <v>41.49894965101308</v>
      </c>
      <c r="M27" s="48">
        <v>2841</v>
      </c>
      <c r="N27" s="49">
        <f t="shared" si="1"/>
        <v>48.11176968670618</v>
      </c>
      <c r="O27" s="50">
        <v>5</v>
      </c>
      <c r="P27" s="51">
        <v>1107</v>
      </c>
      <c r="Q27" s="49">
        <f t="shared" si="2"/>
        <v>18.746824724809482</v>
      </c>
      <c r="R27" s="50">
        <v>2</v>
      </c>
      <c r="S27" s="51">
        <v>1018</v>
      </c>
      <c r="T27" s="49">
        <f t="shared" si="3"/>
        <v>17.239627434377645</v>
      </c>
      <c r="U27" s="50">
        <v>1</v>
      </c>
      <c r="V27" s="51">
        <v>674</v>
      </c>
      <c r="W27" s="49">
        <f t="shared" si="4"/>
        <v>11.414055884843354</v>
      </c>
      <c r="X27" s="50">
        <v>1</v>
      </c>
      <c r="Y27" s="51">
        <v>265</v>
      </c>
      <c r="Z27" s="49">
        <f t="shared" si="5"/>
        <v>4.487722269263336</v>
      </c>
      <c r="AA27" s="50">
        <v>0</v>
      </c>
      <c r="AB27" s="51"/>
      <c r="AC27" s="49">
        <f t="shared" si="6"/>
      </c>
      <c r="AD27" s="50"/>
      <c r="AE27" s="51"/>
      <c r="AF27" s="49">
        <f t="shared" si="7"/>
      </c>
      <c r="AG27" s="50"/>
      <c r="AH27" s="52"/>
      <c r="AI27" s="49">
        <f t="shared" si="8"/>
      </c>
      <c r="AJ27" s="53"/>
    </row>
    <row r="28" spans="1:36" ht="12.75">
      <c r="A28" s="54">
        <v>19</v>
      </c>
      <c r="B28" s="55" t="s">
        <v>35</v>
      </c>
      <c r="C28" s="43">
        <v>270</v>
      </c>
      <c r="D28" s="43" t="s">
        <v>38</v>
      </c>
      <c r="E28" s="43" t="s">
        <v>5</v>
      </c>
      <c r="F28" s="43">
        <v>2</v>
      </c>
      <c r="G28" s="43" t="s">
        <v>29</v>
      </c>
      <c r="H28" s="44">
        <v>7</v>
      </c>
      <c r="I28" s="45">
        <v>13854</v>
      </c>
      <c r="J28" s="46">
        <v>3708</v>
      </c>
      <c r="K28" s="46">
        <v>3579</v>
      </c>
      <c r="L28" s="47">
        <f t="shared" si="0"/>
        <v>26.764833261152013</v>
      </c>
      <c r="M28" s="48">
        <v>1444</v>
      </c>
      <c r="N28" s="49">
        <f t="shared" si="1"/>
        <v>40.34646549315451</v>
      </c>
      <c r="O28" s="50">
        <v>4</v>
      </c>
      <c r="P28" s="51">
        <v>625</v>
      </c>
      <c r="Q28" s="49">
        <f t="shared" si="2"/>
        <v>17.462978485610506</v>
      </c>
      <c r="R28" s="50">
        <v>1</v>
      </c>
      <c r="S28" s="51">
        <v>765</v>
      </c>
      <c r="T28" s="49">
        <f t="shared" si="3"/>
        <v>21.374685666387258</v>
      </c>
      <c r="U28" s="50">
        <v>2</v>
      </c>
      <c r="V28" s="51">
        <v>355</v>
      </c>
      <c r="W28" s="49">
        <f t="shared" si="4"/>
        <v>9.918971779826768</v>
      </c>
      <c r="X28" s="50">
        <v>0</v>
      </c>
      <c r="Y28" s="51">
        <v>136</v>
      </c>
      <c r="Z28" s="49">
        <f t="shared" si="5"/>
        <v>3.7999441184688463</v>
      </c>
      <c r="AA28" s="50">
        <v>0</v>
      </c>
      <c r="AB28" s="51">
        <v>254</v>
      </c>
      <c r="AC28" s="49">
        <f t="shared" si="6"/>
        <v>7.09695445655211</v>
      </c>
      <c r="AD28" s="50">
        <v>0</v>
      </c>
      <c r="AE28" s="51"/>
      <c r="AF28" s="49">
        <f t="shared" si="7"/>
      </c>
      <c r="AG28" s="50"/>
      <c r="AH28" s="52"/>
      <c r="AI28" s="49">
        <f t="shared" si="8"/>
      </c>
      <c r="AJ28" s="53"/>
    </row>
    <row r="29" spans="1:36" ht="12.75">
      <c r="A29" s="41">
        <v>19</v>
      </c>
      <c r="B29" s="42" t="s">
        <v>35</v>
      </c>
      <c r="C29" s="43">
        <v>270</v>
      </c>
      <c r="D29" s="43" t="s">
        <v>38</v>
      </c>
      <c r="E29" s="43" t="s">
        <v>5</v>
      </c>
      <c r="F29" s="43">
        <v>3</v>
      </c>
      <c r="G29" s="43" t="s">
        <v>30</v>
      </c>
      <c r="H29" s="44">
        <v>7</v>
      </c>
      <c r="I29" s="45">
        <v>3267</v>
      </c>
      <c r="J29" s="46">
        <v>901</v>
      </c>
      <c r="K29" s="46">
        <v>884</v>
      </c>
      <c r="L29" s="47">
        <f t="shared" si="0"/>
        <v>27.5788184879094</v>
      </c>
      <c r="M29" s="48">
        <v>186</v>
      </c>
      <c r="N29" s="49">
        <f t="shared" si="1"/>
        <v>21.040723981900452</v>
      </c>
      <c r="O29" s="50">
        <v>1</v>
      </c>
      <c r="P29" s="51">
        <v>258</v>
      </c>
      <c r="Q29" s="49">
        <f t="shared" si="2"/>
        <v>29.185520361990953</v>
      </c>
      <c r="R29" s="50">
        <v>2</v>
      </c>
      <c r="S29" s="51">
        <v>205</v>
      </c>
      <c r="T29" s="49">
        <f t="shared" si="3"/>
        <v>23.190045248868778</v>
      </c>
      <c r="U29" s="50">
        <v>2</v>
      </c>
      <c r="V29" s="51"/>
      <c r="W29" s="49">
        <f t="shared" si="4"/>
      </c>
      <c r="X29" s="50"/>
      <c r="Y29" s="51">
        <v>97</v>
      </c>
      <c r="Z29" s="49">
        <f t="shared" si="5"/>
        <v>10.972850678733032</v>
      </c>
      <c r="AA29" s="50">
        <v>1</v>
      </c>
      <c r="AB29" s="51">
        <v>138</v>
      </c>
      <c r="AC29" s="49">
        <f t="shared" si="6"/>
        <v>15.610859728506787</v>
      </c>
      <c r="AD29" s="50">
        <v>1</v>
      </c>
      <c r="AE29" s="51"/>
      <c r="AF29" s="49">
        <f t="shared" si="7"/>
      </c>
      <c r="AG29" s="50"/>
      <c r="AH29" s="52"/>
      <c r="AI29" s="49">
        <f t="shared" si="8"/>
      </c>
      <c r="AJ29" s="53"/>
    </row>
    <row r="30" spans="1:36" ht="12.75">
      <c r="A30" s="54">
        <v>19</v>
      </c>
      <c r="B30" s="55" t="s">
        <v>35</v>
      </c>
      <c r="C30" s="43">
        <v>270</v>
      </c>
      <c r="D30" s="43" t="s">
        <v>38</v>
      </c>
      <c r="E30" s="43" t="s">
        <v>5</v>
      </c>
      <c r="F30" s="43">
        <v>4</v>
      </c>
      <c r="G30" s="43" t="s">
        <v>31</v>
      </c>
      <c r="H30" s="44">
        <v>7</v>
      </c>
      <c r="I30" s="45">
        <v>11875</v>
      </c>
      <c r="J30" s="46">
        <v>3251</v>
      </c>
      <c r="K30" s="46">
        <v>3169</v>
      </c>
      <c r="L30" s="47">
        <f t="shared" si="0"/>
        <v>27.376842105263158</v>
      </c>
      <c r="M30" s="48">
        <v>1040</v>
      </c>
      <c r="N30" s="49">
        <f t="shared" si="1"/>
        <v>32.817923635216154</v>
      </c>
      <c r="O30" s="50">
        <v>3</v>
      </c>
      <c r="P30" s="51">
        <v>782</v>
      </c>
      <c r="Q30" s="49">
        <f t="shared" si="2"/>
        <v>24.676554118018302</v>
      </c>
      <c r="R30" s="50">
        <v>2</v>
      </c>
      <c r="S30" s="51">
        <v>616</v>
      </c>
      <c r="T30" s="49">
        <f t="shared" si="3"/>
        <v>19.438308614704955</v>
      </c>
      <c r="U30" s="50">
        <v>2</v>
      </c>
      <c r="V30" s="51">
        <v>276</v>
      </c>
      <c r="W30" s="49">
        <f t="shared" si="4"/>
        <v>8.709372041653518</v>
      </c>
      <c r="X30" s="50">
        <v>0</v>
      </c>
      <c r="Y30" s="51">
        <v>157</v>
      </c>
      <c r="Z30" s="49">
        <f t="shared" si="5"/>
        <v>4.954244241085516</v>
      </c>
      <c r="AA30" s="50">
        <v>0</v>
      </c>
      <c r="AB30" s="51">
        <v>298</v>
      </c>
      <c r="AC30" s="49">
        <f t="shared" si="6"/>
        <v>9.403597349321553</v>
      </c>
      <c r="AD30" s="50">
        <v>0</v>
      </c>
      <c r="AE30" s="51"/>
      <c r="AF30" s="49">
        <f t="shared" si="7"/>
      </c>
      <c r="AG30" s="50"/>
      <c r="AH30" s="52"/>
      <c r="AI30" s="49">
        <f t="shared" si="8"/>
      </c>
      <c r="AJ30" s="53"/>
    </row>
    <row r="31" spans="1:36" ht="12.75">
      <c r="A31" s="54">
        <v>19</v>
      </c>
      <c r="B31" s="55" t="s">
        <v>35</v>
      </c>
      <c r="C31" s="43">
        <v>270</v>
      </c>
      <c r="D31" s="43" t="s">
        <v>38</v>
      </c>
      <c r="E31" s="43" t="s">
        <v>5</v>
      </c>
      <c r="F31" s="43">
        <v>5</v>
      </c>
      <c r="G31" s="43" t="s">
        <v>32</v>
      </c>
      <c r="H31" s="44">
        <v>7</v>
      </c>
      <c r="I31" s="45">
        <v>2388</v>
      </c>
      <c r="J31" s="46">
        <v>940</v>
      </c>
      <c r="K31" s="46">
        <v>921</v>
      </c>
      <c r="L31" s="47">
        <f t="shared" si="0"/>
        <v>39.36348408710218</v>
      </c>
      <c r="M31" s="48">
        <v>204</v>
      </c>
      <c r="N31" s="49">
        <f t="shared" si="1"/>
        <v>22.149837133550488</v>
      </c>
      <c r="O31" s="50">
        <v>2</v>
      </c>
      <c r="P31" s="51">
        <v>152</v>
      </c>
      <c r="Q31" s="49">
        <f t="shared" si="2"/>
        <v>16.503800217155266</v>
      </c>
      <c r="R31" s="50">
        <v>1</v>
      </c>
      <c r="S31" s="51">
        <v>117</v>
      </c>
      <c r="T31" s="49">
        <f t="shared" si="3"/>
        <v>12.703583061889251</v>
      </c>
      <c r="U31" s="50">
        <v>1</v>
      </c>
      <c r="V31" s="51">
        <v>76</v>
      </c>
      <c r="W31" s="49">
        <f t="shared" si="4"/>
        <v>8.251900108577633</v>
      </c>
      <c r="X31" s="50">
        <v>0</v>
      </c>
      <c r="Y31" s="51">
        <v>255</v>
      </c>
      <c r="Z31" s="49">
        <f t="shared" si="5"/>
        <v>27.68729641693811</v>
      </c>
      <c r="AA31" s="50">
        <v>2</v>
      </c>
      <c r="AB31" s="51">
        <v>117</v>
      </c>
      <c r="AC31" s="49">
        <f t="shared" si="6"/>
        <v>12.703583061889251</v>
      </c>
      <c r="AD31" s="50">
        <v>1</v>
      </c>
      <c r="AE31" s="51"/>
      <c r="AF31" s="49">
        <f t="shared" si="7"/>
      </c>
      <c r="AG31" s="50"/>
      <c r="AH31" s="52"/>
      <c r="AI31" s="49">
        <f t="shared" si="8"/>
      </c>
      <c r="AJ31" s="53"/>
    </row>
    <row r="32" spans="1:36" ht="12.75">
      <c r="A32" s="41">
        <v>3</v>
      </c>
      <c r="B32" s="42" t="s">
        <v>39</v>
      </c>
      <c r="C32" s="43">
        <v>9</v>
      </c>
      <c r="D32" s="43" t="s">
        <v>40</v>
      </c>
      <c r="E32" s="43" t="s">
        <v>5</v>
      </c>
      <c r="F32" s="43">
        <v>1</v>
      </c>
      <c r="G32" s="43" t="s">
        <v>28</v>
      </c>
      <c r="H32" s="44">
        <v>4</v>
      </c>
      <c r="I32" s="45">
        <v>6262</v>
      </c>
      <c r="J32" s="46">
        <v>2919</v>
      </c>
      <c r="K32" s="46">
        <v>2796</v>
      </c>
      <c r="L32" s="47">
        <f t="shared" si="0"/>
        <v>46.614500159693385</v>
      </c>
      <c r="M32" s="48">
        <v>1262</v>
      </c>
      <c r="N32" s="49">
        <f t="shared" si="1"/>
        <v>45.13590844062947</v>
      </c>
      <c r="O32" s="50">
        <v>2</v>
      </c>
      <c r="P32" s="51">
        <v>258</v>
      </c>
      <c r="Q32" s="49">
        <f t="shared" si="2"/>
        <v>9.2274678111588</v>
      </c>
      <c r="R32" s="50">
        <v>0</v>
      </c>
      <c r="S32" s="51">
        <v>1056</v>
      </c>
      <c r="T32" s="49">
        <f t="shared" si="3"/>
        <v>37.76824034334764</v>
      </c>
      <c r="U32" s="50">
        <v>2</v>
      </c>
      <c r="V32" s="51">
        <v>123</v>
      </c>
      <c r="W32" s="49">
        <f t="shared" si="4"/>
        <v>4.399141630901288</v>
      </c>
      <c r="X32" s="50">
        <v>0</v>
      </c>
      <c r="Y32" s="51"/>
      <c r="Z32" s="49">
        <f t="shared" si="5"/>
      </c>
      <c r="AA32" s="50"/>
      <c r="AB32" s="51">
        <v>97</v>
      </c>
      <c r="AC32" s="49">
        <f t="shared" si="6"/>
        <v>3.4692417739628043</v>
      </c>
      <c r="AD32" s="50">
        <v>0</v>
      </c>
      <c r="AE32" s="51"/>
      <c r="AF32" s="49">
        <f t="shared" si="7"/>
      </c>
      <c r="AG32" s="50"/>
      <c r="AH32" s="52"/>
      <c r="AI32" s="49">
        <f t="shared" si="8"/>
      </c>
      <c r="AJ32" s="53"/>
    </row>
    <row r="33" spans="1:36" ht="12.75">
      <c r="A33" s="41">
        <v>3</v>
      </c>
      <c r="B33" s="42" t="s">
        <v>39</v>
      </c>
      <c r="C33" s="43">
        <v>9</v>
      </c>
      <c r="D33" s="43" t="s">
        <v>40</v>
      </c>
      <c r="E33" s="43" t="s">
        <v>5</v>
      </c>
      <c r="F33" s="43">
        <v>2</v>
      </c>
      <c r="G33" s="43" t="s">
        <v>29</v>
      </c>
      <c r="H33" s="44">
        <v>4</v>
      </c>
      <c r="I33" s="45">
        <v>6870</v>
      </c>
      <c r="J33" s="46">
        <v>2093</v>
      </c>
      <c r="K33" s="46">
        <v>2009</v>
      </c>
      <c r="L33" s="47">
        <f t="shared" si="0"/>
        <v>30.46579330422125</v>
      </c>
      <c r="M33" s="48">
        <v>861</v>
      </c>
      <c r="N33" s="49">
        <f t="shared" si="1"/>
        <v>42.857142857142854</v>
      </c>
      <c r="O33" s="50">
        <v>2</v>
      </c>
      <c r="P33" s="51">
        <v>385</v>
      </c>
      <c r="Q33" s="49">
        <f t="shared" si="2"/>
        <v>19.16376306620209</v>
      </c>
      <c r="R33" s="50">
        <v>1</v>
      </c>
      <c r="S33" s="51">
        <v>358</v>
      </c>
      <c r="T33" s="49">
        <f t="shared" si="3"/>
        <v>17.819810851169738</v>
      </c>
      <c r="U33" s="50">
        <v>1</v>
      </c>
      <c r="V33" s="51">
        <v>113</v>
      </c>
      <c r="W33" s="49">
        <f t="shared" si="4"/>
        <v>5.624688899950224</v>
      </c>
      <c r="X33" s="50">
        <v>0</v>
      </c>
      <c r="Y33" s="51">
        <v>86</v>
      </c>
      <c r="Z33" s="49">
        <f t="shared" si="5"/>
        <v>4.28073668491787</v>
      </c>
      <c r="AA33" s="50">
        <v>0</v>
      </c>
      <c r="AB33" s="51">
        <v>143</v>
      </c>
      <c r="AC33" s="49">
        <f t="shared" si="6"/>
        <v>7.117969138875062</v>
      </c>
      <c r="AD33" s="50">
        <v>0</v>
      </c>
      <c r="AE33" s="51">
        <v>63</v>
      </c>
      <c r="AF33" s="49">
        <f t="shared" si="7"/>
        <v>3.1358885017421603</v>
      </c>
      <c r="AG33" s="50">
        <v>0</v>
      </c>
      <c r="AH33" s="52"/>
      <c r="AI33" s="49">
        <f t="shared" si="8"/>
      </c>
      <c r="AJ33" s="53"/>
    </row>
    <row r="34" spans="1:36" ht="12.75">
      <c r="A34" s="41">
        <v>3</v>
      </c>
      <c r="B34" s="42" t="s">
        <v>39</v>
      </c>
      <c r="C34" s="43">
        <v>9</v>
      </c>
      <c r="D34" s="43" t="s">
        <v>40</v>
      </c>
      <c r="E34" s="43" t="s">
        <v>5</v>
      </c>
      <c r="F34" s="43">
        <v>3</v>
      </c>
      <c r="G34" s="43" t="s">
        <v>30</v>
      </c>
      <c r="H34" s="44">
        <v>3</v>
      </c>
      <c r="I34" s="45">
        <v>2643</v>
      </c>
      <c r="J34" s="46">
        <v>708</v>
      </c>
      <c r="K34" s="46">
        <v>697</v>
      </c>
      <c r="L34" s="47">
        <f t="shared" si="0"/>
        <v>26.787741203178207</v>
      </c>
      <c r="M34" s="48">
        <v>259</v>
      </c>
      <c r="N34" s="49">
        <f t="shared" si="1"/>
        <v>37.15925394548063</v>
      </c>
      <c r="O34" s="50">
        <v>1</v>
      </c>
      <c r="P34" s="51">
        <v>83</v>
      </c>
      <c r="Q34" s="49">
        <f t="shared" si="2"/>
        <v>11.908177905308465</v>
      </c>
      <c r="R34" s="50">
        <v>0</v>
      </c>
      <c r="S34" s="51">
        <v>150</v>
      </c>
      <c r="T34" s="49">
        <f t="shared" si="3"/>
        <v>21.52080344332855</v>
      </c>
      <c r="U34" s="50">
        <v>1</v>
      </c>
      <c r="V34" s="51">
        <v>26</v>
      </c>
      <c r="W34" s="49">
        <f t="shared" si="4"/>
        <v>3.7302725968436152</v>
      </c>
      <c r="X34" s="50">
        <v>0</v>
      </c>
      <c r="Y34" s="51">
        <v>40</v>
      </c>
      <c r="Z34" s="49">
        <f t="shared" si="5"/>
        <v>5.738880918220947</v>
      </c>
      <c r="AA34" s="50">
        <v>0</v>
      </c>
      <c r="AB34" s="51">
        <v>139</v>
      </c>
      <c r="AC34" s="49">
        <f t="shared" si="6"/>
        <v>19.94261119081779</v>
      </c>
      <c r="AD34" s="50">
        <v>1</v>
      </c>
      <c r="AE34" s="51"/>
      <c r="AF34" s="49">
        <f t="shared" si="7"/>
      </c>
      <c r="AG34" s="50"/>
      <c r="AH34" s="52"/>
      <c r="AI34" s="49">
        <f t="shared" si="8"/>
      </c>
      <c r="AJ34" s="53"/>
    </row>
    <row r="35" spans="1:36" ht="12.75">
      <c r="A35" s="41">
        <v>3</v>
      </c>
      <c r="B35" s="42" t="s">
        <v>39</v>
      </c>
      <c r="C35" s="43">
        <v>9</v>
      </c>
      <c r="D35" s="43" t="s">
        <v>40</v>
      </c>
      <c r="E35" s="43" t="s">
        <v>5</v>
      </c>
      <c r="F35" s="43">
        <v>4</v>
      </c>
      <c r="G35" s="43" t="s">
        <v>31</v>
      </c>
      <c r="H35" s="44">
        <v>4</v>
      </c>
      <c r="I35" s="45">
        <v>7257</v>
      </c>
      <c r="J35" s="46">
        <v>2377</v>
      </c>
      <c r="K35" s="46">
        <v>2314</v>
      </c>
      <c r="L35" s="47">
        <f t="shared" si="0"/>
        <v>32.75458178310597</v>
      </c>
      <c r="M35" s="48">
        <v>928</v>
      </c>
      <c r="N35" s="49">
        <f t="shared" si="1"/>
        <v>40.10371650821089</v>
      </c>
      <c r="O35" s="50">
        <v>2</v>
      </c>
      <c r="P35" s="51">
        <v>409</v>
      </c>
      <c r="Q35" s="49">
        <f t="shared" si="2"/>
        <v>17.675021607605878</v>
      </c>
      <c r="R35" s="50">
        <v>1</v>
      </c>
      <c r="S35" s="51">
        <v>509</v>
      </c>
      <c r="T35" s="49">
        <f t="shared" si="3"/>
        <v>21.996542783059635</v>
      </c>
      <c r="U35" s="50">
        <v>1</v>
      </c>
      <c r="V35" s="51">
        <v>170</v>
      </c>
      <c r="W35" s="49">
        <f t="shared" si="4"/>
        <v>7.346585998271392</v>
      </c>
      <c r="X35" s="50">
        <v>0</v>
      </c>
      <c r="Y35" s="51">
        <v>87</v>
      </c>
      <c r="Z35" s="49">
        <f t="shared" si="5"/>
        <v>3.759723422644771</v>
      </c>
      <c r="AA35" s="50">
        <v>0</v>
      </c>
      <c r="AB35" s="51">
        <v>211</v>
      </c>
      <c r="AC35" s="49">
        <f t="shared" si="6"/>
        <v>9.118409680207433</v>
      </c>
      <c r="AD35" s="50">
        <v>0</v>
      </c>
      <c r="AE35" s="51"/>
      <c r="AF35" s="49">
        <f t="shared" si="7"/>
      </c>
      <c r="AG35" s="50"/>
      <c r="AH35" s="52"/>
      <c r="AI35" s="49">
        <f t="shared" si="8"/>
      </c>
      <c r="AJ35" s="53"/>
    </row>
    <row r="36" spans="1:36" ht="12.75">
      <c r="A36" s="41">
        <v>3</v>
      </c>
      <c r="B36" s="42" t="s">
        <v>39</v>
      </c>
      <c r="C36" s="43">
        <v>9</v>
      </c>
      <c r="D36" s="43" t="s">
        <v>40</v>
      </c>
      <c r="E36" s="43" t="s">
        <v>5</v>
      </c>
      <c r="F36" s="43">
        <v>5</v>
      </c>
      <c r="G36" s="43" t="s">
        <v>32</v>
      </c>
      <c r="H36" s="44">
        <v>4</v>
      </c>
      <c r="I36" s="45">
        <v>1256</v>
      </c>
      <c r="J36" s="46">
        <v>569</v>
      </c>
      <c r="K36" s="46">
        <v>562</v>
      </c>
      <c r="L36" s="47">
        <f t="shared" si="0"/>
        <v>45.302547770700635</v>
      </c>
      <c r="M36" s="48">
        <v>134</v>
      </c>
      <c r="N36" s="49">
        <f t="shared" si="1"/>
        <v>23.843416370106763</v>
      </c>
      <c r="O36" s="50">
        <v>1</v>
      </c>
      <c r="P36" s="51">
        <v>92</v>
      </c>
      <c r="Q36" s="49">
        <f t="shared" si="2"/>
        <v>16.370106761565836</v>
      </c>
      <c r="R36" s="50">
        <v>1</v>
      </c>
      <c r="S36" s="51">
        <v>108</v>
      </c>
      <c r="T36" s="49">
        <f t="shared" si="3"/>
        <v>19.217081850533805</v>
      </c>
      <c r="U36" s="50">
        <v>1</v>
      </c>
      <c r="V36" s="51">
        <v>28</v>
      </c>
      <c r="W36" s="49">
        <f t="shared" si="4"/>
        <v>4.98220640569395</v>
      </c>
      <c r="X36" s="50">
        <v>0</v>
      </c>
      <c r="Y36" s="51">
        <v>148</v>
      </c>
      <c r="Z36" s="49">
        <f t="shared" si="5"/>
        <v>26.334519572953734</v>
      </c>
      <c r="AA36" s="50">
        <v>1</v>
      </c>
      <c r="AB36" s="51">
        <v>52</v>
      </c>
      <c r="AC36" s="49">
        <f t="shared" si="6"/>
        <v>9.252669039145907</v>
      </c>
      <c r="AD36" s="50">
        <v>0</v>
      </c>
      <c r="AE36" s="51"/>
      <c r="AF36" s="49">
        <f t="shared" si="7"/>
      </c>
      <c r="AG36" s="50"/>
      <c r="AH36" s="52"/>
      <c r="AI36" s="49">
        <f t="shared" si="8"/>
      </c>
      <c r="AJ36" s="53"/>
    </row>
    <row r="37" spans="1:36" ht="12.75">
      <c r="A37" s="41">
        <v>3</v>
      </c>
      <c r="B37" s="42" t="s">
        <v>39</v>
      </c>
      <c r="C37" s="43">
        <v>271</v>
      </c>
      <c r="D37" s="43" t="s">
        <v>41</v>
      </c>
      <c r="E37" s="43" t="s">
        <v>5</v>
      </c>
      <c r="F37" s="43">
        <v>1</v>
      </c>
      <c r="G37" s="43" t="s">
        <v>28</v>
      </c>
      <c r="H37" s="44">
        <v>4</v>
      </c>
      <c r="I37" s="45">
        <v>9009</v>
      </c>
      <c r="J37" s="46">
        <v>4653</v>
      </c>
      <c r="K37" s="46">
        <v>4534</v>
      </c>
      <c r="L37" s="47">
        <f t="shared" si="0"/>
        <v>51.64835164835165</v>
      </c>
      <c r="M37" s="48">
        <v>2539</v>
      </c>
      <c r="N37" s="49">
        <f t="shared" si="1"/>
        <v>55.999117776797526</v>
      </c>
      <c r="O37" s="50">
        <v>3</v>
      </c>
      <c r="P37" s="51">
        <v>510</v>
      </c>
      <c r="Q37" s="49">
        <f t="shared" si="2"/>
        <v>11.248345831495369</v>
      </c>
      <c r="R37" s="50">
        <v>0</v>
      </c>
      <c r="S37" s="51">
        <v>1078</v>
      </c>
      <c r="T37" s="49">
        <f t="shared" si="3"/>
        <v>23.77591530657256</v>
      </c>
      <c r="U37" s="50">
        <v>1</v>
      </c>
      <c r="V37" s="51">
        <v>121</v>
      </c>
      <c r="W37" s="49">
        <f t="shared" si="4"/>
        <v>2.6687251874724307</v>
      </c>
      <c r="X37" s="50">
        <v>0</v>
      </c>
      <c r="Y37" s="51">
        <v>176</v>
      </c>
      <c r="Z37" s="49">
        <f t="shared" si="5"/>
        <v>3.8817820908689895</v>
      </c>
      <c r="AA37" s="50">
        <v>0</v>
      </c>
      <c r="AB37" s="51">
        <v>110</v>
      </c>
      <c r="AC37" s="49">
        <f t="shared" si="6"/>
        <v>2.4261138067931185</v>
      </c>
      <c r="AD37" s="50">
        <v>0</v>
      </c>
      <c r="AE37" s="51"/>
      <c r="AF37" s="49">
        <f t="shared" si="7"/>
      </c>
      <c r="AG37" s="50"/>
      <c r="AH37" s="52"/>
      <c r="AI37" s="49">
        <f t="shared" si="8"/>
      </c>
      <c r="AJ37" s="53"/>
    </row>
    <row r="38" spans="1:36" ht="12.75">
      <c r="A38" s="41">
        <v>3</v>
      </c>
      <c r="B38" s="42" t="s">
        <v>39</v>
      </c>
      <c r="C38" s="43">
        <v>271</v>
      </c>
      <c r="D38" s="43" t="s">
        <v>41</v>
      </c>
      <c r="E38" s="43" t="s">
        <v>5</v>
      </c>
      <c r="F38" s="43">
        <v>2</v>
      </c>
      <c r="G38" s="43" t="s">
        <v>29</v>
      </c>
      <c r="H38" s="44">
        <v>4</v>
      </c>
      <c r="I38" s="45">
        <v>8440</v>
      </c>
      <c r="J38" s="46">
        <v>2780</v>
      </c>
      <c r="K38" s="46">
        <v>2694</v>
      </c>
      <c r="L38" s="47">
        <f t="shared" si="0"/>
        <v>32.93838862559242</v>
      </c>
      <c r="M38" s="48">
        <v>1291</v>
      </c>
      <c r="N38" s="49">
        <f t="shared" si="1"/>
        <v>47.921306607275426</v>
      </c>
      <c r="O38" s="50">
        <v>2</v>
      </c>
      <c r="P38" s="51">
        <v>433</v>
      </c>
      <c r="Q38" s="49">
        <f t="shared" si="2"/>
        <v>16.07275426874536</v>
      </c>
      <c r="R38" s="50">
        <v>1</v>
      </c>
      <c r="S38" s="51">
        <v>519</v>
      </c>
      <c r="T38" s="49">
        <f t="shared" si="3"/>
        <v>19.265033407572382</v>
      </c>
      <c r="U38" s="50">
        <v>1</v>
      </c>
      <c r="V38" s="51">
        <v>211</v>
      </c>
      <c r="W38" s="49">
        <f t="shared" si="4"/>
        <v>7.832219747587231</v>
      </c>
      <c r="X38" s="50">
        <v>0</v>
      </c>
      <c r="Y38" s="51"/>
      <c r="Z38" s="49">
        <f t="shared" si="5"/>
      </c>
      <c r="AA38" s="50"/>
      <c r="AB38" s="51">
        <v>130</v>
      </c>
      <c r="AC38" s="49">
        <f t="shared" si="6"/>
        <v>4.825538233110616</v>
      </c>
      <c r="AD38" s="50">
        <v>0</v>
      </c>
      <c r="AE38" s="51">
        <v>110</v>
      </c>
      <c r="AF38" s="49">
        <f t="shared" si="7"/>
        <v>4.083147735708983</v>
      </c>
      <c r="AG38" s="50">
        <v>0</v>
      </c>
      <c r="AH38" s="52"/>
      <c r="AI38" s="49">
        <f t="shared" si="8"/>
      </c>
      <c r="AJ38" s="53"/>
    </row>
    <row r="39" spans="1:36" ht="12.75">
      <c r="A39" s="41">
        <v>3</v>
      </c>
      <c r="B39" s="42" t="s">
        <v>39</v>
      </c>
      <c r="C39" s="43">
        <v>271</v>
      </c>
      <c r="D39" s="43" t="s">
        <v>41</v>
      </c>
      <c r="E39" s="43" t="s">
        <v>5</v>
      </c>
      <c r="F39" s="43">
        <v>3</v>
      </c>
      <c r="G39" s="43" t="s">
        <v>30</v>
      </c>
      <c r="H39" s="44">
        <v>3</v>
      </c>
      <c r="I39" s="45">
        <v>1534</v>
      </c>
      <c r="J39" s="46">
        <v>672</v>
      </c>
      <c r="K39" s="46">
        <v>656</v>
      </c>
      <c r="L39" s="47">
        <f t="shared" si="0"/>
        <v>43.80704041720991</v>
      </c>
      <c r="M39" s="48">
        <v>238</v>
      </c>
      <c r="N39" s="49">
        <f t="shared" si="1"/>
        <v>36.28048780487805</v>
      </c>
      <c r="O39" s="50">
        <v>2</v>
      </c>
      <c r="P39" s="51">
        <v>194</v>
      </c>
      <c r="Q39" s="49">
        <f t="shared" si="2"/>
        <v>29.573170731707314</v>
      </c>
      <c r="R39" s="50">
        <v>1</v>
      </c>
      <c r="S39" s="51">
        <v>105</v>
      </c>
      <c r="T39" s="49">
        <f t="shared" si="3"/>
        <v>16.00609756097561</v>
      </c>
      <c r="U39" s="50">
        <v>0</v>
      </c>
      <c r="V39" s="51">
        <v>66</v>
      </c>
      <c r="W39" s="49">
        <f t="shared" si="4"/>
        <v>10.060975609756099</v>
      </c>
      <c r="X39" s="50">
        <v>0</v>
      </c>
      <c r="Y39" s="51">
        <v>20</v>
      </c>
      <c r="Z39" s="49">
        <f t="shared" si="5"/>
        <v>3.048780487804878</v>
      </c>
      <c r="AA39" s="50">
        <v>0</v>
      </c>
      <c r="AB39" s="51">
        <v>33</v>
      </c>
      <c r="AC39" s="49">
        <f t="shared" si="6"/>
        <v>5.0304878048780495</v>
      </c>
      <c r="AD39" s="50">
        <v>0</v>
      </c>
      <c r="AE39" s="51"/>
      <c r="AF39" s="49">
        <f t="shared" si="7"/>
      </c>
      <c r="AG39" s="50"/>
      <c r="AH39" s="52"/>
      <c r="AI39" s="49">
        <f t="shared" si="8"/>
      </c>
      <c r="AJ39" s="53"/>
    </row>
    <row r="40" spans="1:36" ht="12.75">
      <c r="A40" s="41">
        <v>3</v>
      </c>
      <c r="B40" s="42" t="s">
        <v>39</v>
      </c>
      <c r="C40" s="43">
        <v>271</v>
      </c>
      <c r="D40" s="43" t="s">
        <v>41</v>
      </c>
      <c r="E40" s="43" t="s">
        <v>5</v>
      </c>
      <c r="F40" s="43">
        <v>4</v>
      </c>
      <c r="G40" s="43" t="s">
        <v>31</v>
      </c>
      <c r="H40" s="44">
        <v>4</v>
      </c>
      <c r="I40" s="45">
        <v>7503</v>
      </c>
      <c r="J40" s="46">
        <v>2650</v>
      </c>
      <c r="K40" s="46">
        <v>2551</v>
      </c>
      <c r="L40" s="47">
        <f t="shared" si="0"/>
        <v>35.319205651072906</v>
      </c>
      <c r="M40" s="48">
        <v>1059</v>
      </c>
      <c r="N40" s="49">
        <f t="shared" si="1"/>
        <v>41.51313210505684</v>
      </c>
      <c r="O40" s="50">
        <v>2</v>
      </c>
      <c r="P40" s="51">
        <v>509</v>
      </c>
      <c r="Q40" s="49">
        <f t="shared" si="2"/>
        <v>19.95295962367699</v>
      </c>
      <c r="R40" s="50">
        <v>1</v>
      </c>
      <c r="S40" s="51">
        <v>520</v>
      </c>
      <c r="T40" s="49">
        <f t="shared" si="3"/>
        <v>20.384163073304588</v>
      </c>
      <c r="U40" s="50">
        <v>1</v>
      </c>
      <c r="V40" s="51">
        <v>203</v>
      </c>
      <c r="W40" s="49">
        <f t="shared" si="4"/>
        <v>7.95766366130929</v>
      </c>
      <c r="X40" s="50">
        <v>0</v>
      </c>
      <c r="Y40" s="51"/>
      <c r="Z40" s="49">
        <f t="shared" si="5"/>
      </c>
      <c r="AA40" s="50"/>
      <c r="AB40" s="51">
        <v>130</v>
      </c>
      <c r="AC40" s="49">
        <f t="shared" si="6"/>
        <v>5.096040768326147</v>
      </c>
      <c r="AD40" s="50">
        <v>0</v>
      </c>
      <c r="AE40" s="51">
        <v>130</v>
      </c>
      <c r="AF40" s="49">
        <f t="shared" si="7"/>
        <v>5.096040768326147</v>
      </c>
      <c r="AG40" s="50">
        <v>0</v>
      </c>
      <c r="AH40" s="52"/>
      <c r="AI40" s="49">
        <f t="shared" si="8"/>
      </c>
      <c r="AJ40" s="53"/>
    </row>
    <row r="41" spans="1:36" ht="12.75">
      <c r="A41" s="41">
        <v>3</v>
      </c>
      <c r="B41" s="42" t="s">
        <v>39</v>
      </c>
      <c r="C41" s="43">
        <v>271</v>
      </c>
      <c r="D41" s="43" t="s">
        <v>41</v>
      </c>
      <c r="E41" s="43" t="s">
        <v>5</v>
      </c>
      <c r="F41" s="43">
        <v>5</v>
      </c>
      <c r="G41" s="43" t="s">
        <v>32</v>
      </c>
      <c r="H41" s="44">
        <v>4</v>
      </c>
      <c r="I41" s="45">
        <v>1401</v>
      </c>
      <c r="J41" s="46">
        <v>641</v>
      </c>
      <c r="K41" s="46">
        <v>627</v>
      </c>
      <c r="L41" s="47">
        <f t="shared" si="0"/>
        <v>45.753033547466096</v>
      </c>
      <c r="M41" s="48">
        <v>127</v>
      </c>
      <c r="N41" s="49">
        <f t="shared" si="1"/>
        <v>20.25518341307815</v>
      </c>
      <c r="O41" s="50">
        <v>1</v>
      </c>
      <c r="P41" s="51">
        <v>94</v>
      </c>
      <c r="Q41" s="49">
        <f t="shared" si="2"/>
        <v>14.992025518341306</v>
      </c>
      <c r="R41" s="50">
        <v>0</v>
      </c>
      <c r="S41" s="51">
        <v>110</v>
      </c>
      <c r="T41" s="49">
        <f t="shared" si="3"/>
        <v>17.543859649122805</v>
      </c>
      <c r="U41" s="50">
        <v>1</v>
      </c>
      <c r="V41" s="51">
        <v>37</v>
      </c>
      <c r="W41" s="49">
        <f t="shared" si="4"/>
        <v>5.901116427432217</v>
      </c>
      <c r="X41" s="50">
        <v>0</v>
      </c>
      <c r="Y41" s="51">
        <v>224</v>
      </c>
      <c r="Z41" s="49">
        <f t="shared" si="5"/>
        <v>35.72567783094099</v>
      </c>
      <c r="AA41" s="50">
        <v>2</v>
      </c>
      <c r="AB41" s="51">
        <v>35</v>
      </c>
      <c r="AC41" s="49">
        <f t="shared" si="6"/>
        <v>5.582137161084529</v>
      </c>
      <c r="AD41" s="50">
        <v>0</v>
      </c>
      <c r="AE41" s="51"/>
      <c r="AF41" s="49">
        <f t="shared" si="7"/>
      </c>
      <c r="AG41" s="50"/>
      <c r="AH41" s="52"/>
      <c r="AI41" s="49">
        <f t="shared" si="8"/>
      </c>
      <c r="AJ41" s="53"/>
    </row>
    <row r="42" spans="1:36" ht="12.75">
      <c r="A42" s="41">
        <v>3</v>
      </c>
      <c r="B42" s="42" t="s">
        <v>39</v>
      </c>
      <c r="C42" s="43">
        <v>272</v>
      </c>
      <c r="D42" s="43" t="s">
        <v>42</v>
      </c>
      <c r="E42" s="43" t="s">
        <v>5</v>
      </c>
      <c r="F42" s="43">
        <v>1</v>
      </c>
      <c r="G42" s="43" t="s">
        <v>28</v>
      </c>
      <c r="H42" s="44">
        <v>4</v>
      </c>
      <c r="I42" s="45">
        <v>9715</v>
      </c>
      <c r="J42" s="46">
        <v>4003</v>
      </c>
      <c r="K42" s="46">
        <v>3828</v>
      </c>
      <c r="L42" s="47">
        <f t="shared" si="0"/>
        <v>41.20432321152857</v>
      </c>
      <c r="M42" s="48">
        <v>1499</v>
      </c>
      <c r="N42" s="49">
        <f t="shared" si="1"/>
        <v>39.15882967607106</v>
      </c>
      <c r="O42" s="50">
        <v>2</v>
      </c>
      <c r="P42" s="51">
        <v>774</v>
      </c>
      <c r="Q42" s="49">
        <f t="shared" si="2"/>
        <v>20.219435736677116</v>
      </c>
      <c r="R42" s="50">
        <v>1</v>
      </c>
      <c r="S42" s="51">
        <v>696</v>
      </c>
      <c r="T42" s="49">
        <f t="shared" si="3"/>
        <v>18.181818181818183</v>
      </c>
      <c r="U42" s="50">
        <v>1</v>
      </c>
      <c r="V42" s="51">
        <v>529</v>
      </c>
      <c r="W42" s="49">
        <f t="shared" si="4"/>
        <v>13.819226750261231</v>
      </c>
      <c r="X42" s="50">
        <v>0</v>
      </c>
      <c r="Y42" s="51">
        <v>153</v>
      </c>
      <c r="Z42" s="49">
        <f t="shared" si="5"/>
        <v>3.9968652037617556</v>
      </c>
      <c r="AA42" s="50">
        <v>0</v>
      </c>
      <c r="AB42" s="51">
        <v>177</v>
      </c>
      <c r="AC42" s="49">
        <f t="shared" si="6"/>
        <v>4.623824451410658</v>
      </c>
      <c r="AD42" s="50">
        <v>0</v>
      </c>
      <c r="AE42" s="51"/>
      <c r="AF42" s="49">
        <f t="shared" si="7"/>
      </c>
      <c r="AG42" s="50"/>
      <c r="AH42" s="52"/>
      <c r="AI42" s="49">
        <f t="shared" si="8"/>
      </c>
      <c r="AJ42" s="53"/>
    </row>
    <row r="43" spans="1:36" ht="12.75">
      <c r="A43" s="41">
        <v>3</v>
      </c>
      <c r="B43" s="42" t="s">
        <v>39</v>
      </c>
      <c r="C43" s="43">
        <v>272</v>
      </c>
      <c r="D43" s="43" t="s">
        <v>42</v>
      </c>
      <c r="E43" s="43" t="s">
        <v>5</v>
      </c>
      <c r="F43" s="43">
        <v>2</v>
      </c>
      <c r="G43" s="43" t="s">
        <v>29</v>
      </c>
      <c r="H43" s="44">
        <v>5</v>
      </c>
      <c r="I43" s="45">
        <v>10921</v>
      </c>
      <c r="J43" s="46">
        <v>2888</v>
      </c>
      <c r="K43" s="46">
        <v>2773</v>
      </c>
      <c r="L43" s="47">
        <f t="shared" si="0"/>
        <v>26.44446479260141</v>
      </c>
      <c r="M43" s="48">
        <v>999</v>
      </c>
      <c r="N43" s="49">
        <f t="shared" si="1"/>
        <v>36.02596465921385</v>
      </c>
      <c r="O43" s="50">
        <v>2</v>
      </c>
      <c r="P43" s="51">
        <v>543</v>
      </c>
      <c r="Q43" s="49">
        <f t="shared" si="2"/>
        <v>19.581680490443564</v>
      </c>
      <c r="R43" s="50">
        <v>1</v>
      </c>
      <c r="S43" s="51">
        <v>431</v>
      </c>
      <c r="T43" s="49">
        <f t="shared" si="3"/>
        <v>15.542733501622791</v>
      </c>
      <c r="U43" s="50">
        <v>1</v>
      </c>
      <c r="V43" s="51">
        <v>345</v>
      </c>
      <c r="W43" s="49">
        <f t="shared" si="4"/>
        <v>12.441399206635413</v>
      </c>
      <c r="X43" s="50">
        <v>1</v>
      </c>
      <c r="Y43" s="51">
        <v>176</v>
      </c>
      <c r="Z43" s="49">
        <f t="shared" si="5"/>
        <v>6.346916696718355</v>
      </c>
      <c r="AA43" s="50">
        <v>0</v>
      </c>
      <c r="AB43" s="51">
        <v>197</v>
      </c>
      <c r="AC43" s="49">
        <f t="shared" si="6"/>
        <v>7.10421925712225</v>
      </c>
      <c r="AD43" s="50">
        <v>0</v>
      </c>
      <c r="AE43" s="51">
        <v>82</v>
      </c>
      <c r="AF43" s="49">
        <f t="shared" si="7"/>
        <v>2.957086188243779</v>
      </c>
      <c r="AG43" s="50">
        <v>0</v>
      </c>
      <c r="AH43" s="52"/>
      <c r="AI43" s="49">
        <f t="shared" si="8"/>
      </c>
      <c r="AJ43" s="53"/>
    </row>
    <row r="44" spans="1:36" ht="12.75">
      <c r="A44" s="41">
        <v>3</v>
      </c>
      <c r="B44" s="42" t="s">
        <v>39</v>
      </c>
      <c r="C44" s="43">
        <v>272</v>
      </c>
      <c r="D44" s="43" t="s">
        <v>42</v>
      </c>
      <c r="E44" s="43" t="s">
        <v>5</v>
      </c>
      <c r="F44" s="43">
        <v>3</v>
      </c>
      <c r="G44" s="43" t="s">
        <v>30</v>
      </c>
      <c r="H44" s="44">
        <v>3</v>
      </c>
      <c r="I44" s="45">
        <v>1306</v>
      </c>
      <c r="J44" s="46">
        <v>364</v>
      </c>
      <c r="K44" s="46">
        <v>347</v>
      </c>
      <c r="L44" s="47">
        <f t="shared" si="0"/>
        <v>27.871362940275652</v>
      </c>
      <c r="M44" s="48">
        <v>88</v>
      </c>
      <c r="N44" s="49">
        <f t="shared" si="1"/>
        <v>25.360230547550433</v>
      </c>
      <c r="O44" s="50">
        <v>1</v>
      </c>
      <c r="P44" s="51">
        <v>68</v>
      </c>
      <c r="Q44" s="49">
        <f t="shared" si="2"/>
        <v>19.596541786743515</v>
      </c>
      <c r="R44" s="50">
        <v>1</v>
      </c>
      <c r="S44" s="51">
        <v>76</v>
      </c>
      <c r="T44" s="49">
        <f t="shared" si="3"/>
        <v>21.902017291066283</v>
      </c>
      <c r="U44" s="50">
        <v>1</v>
      </c>
      <c r="V44" s="51">
        <v>19</v>
      </c>
      <c r="W44" s="49">
        <f t="shared" si="4"/>
        <v>5.475504322766571</v>
      </c>
      <c r="X44" s="50">
        <v>0</v>
      </c>
      <c r="Y44" s="51">
        <v>44</v>
      </c>
      <c r="Z44" s="49">
        <f t="shared" si="5"/>
        <v>12.680115273775217</v>
      </c>
      <c r="AA44" s="50">
        <v>0</v>
      </c>
      <c r="AB44" s="51">
        <v>52</v>
      </c>
      <c r="AC44" s="49">
        <f t="shared" si="6"/>
        <v>14.985590778097983</v>
      </c>
      <c r="AD44" s="50">
        <v>0</v>
      </c>
      <c r="AE44" s="51"/>
      <c r="AF44" s="49">
        <f t="shared" si="7"/>
      </c>
      <c r="AG44" s="50"/>
      <c r="AH44" s="52"/>
      <c r="AI44" s="49">
        <f t="shared" si="8"/>
      </c>
      <c r="AJ44" s="53"/>
    </row>
    <row r="45" spans="1:36" ht="12.75">
      <c r="A45" s="41">
        <v>3</v>
      </c>
      <c r="B45" s="42" t="s">
        <v>39</v>
      </c>
      <c r="C45" s="43">
        <v>272</v>
      </c>
      <c r="D45" s="43" t="s">
        <v>42</v>
      </c>
      <c r="E45" s="43" t="s">
        <v>5</v>
      </c>
      <c r="F45" s="43">
        <v>4</v>
      </c>
      <c r="G45" s="43" t="s">
        <v>31</v>
      </c>
      <c r="H45" s="44">
        <v>4</v>
      </c>
      <c r="I45" s="45">
        <v>8174</v>
      </c>
      <c r="J45" s="46">
        <v>2383</v>
      </c>
      <c r="K45" s="46">
        <v>2311</v>
      </c>
      <c r="L45" s="47">
        <f t="shared" si="0"/>
        <v>29.15341326156105</v>
      </c>
      <c r="M45" s="48">
        <v>801</v>
      </c>
      <c r="N45" s="49">
        <f t="shared" si="1"/>
        <v>34.66032020770229</v>
      </c>
      <c r="O45" s="50">
        <v>2</v>
      </c>
      <c r="P45" s="51">
        <v>464</v>
      </c>
      <c r="Q45" s="49">
        <f t="shared" si="2"/>
        <v>20.077888360017308</v>
      </c>
      <c r="R45" s="50">
        <v>1</v>
      </c>
      <c r="S45" s="51">
        <v>385</v>
      </c>
      <c r="T45" s="49">
        <f t="shared" si="3"/>
        <v>16.65945478147988</v>
      </c>
      <c r="U45" s="50">
        <v>1</v>
      </c>
      <c r="V45" s="51">
        <v>246</v>
      </c>
      <c r="W45" s="49">
        <f t="shared" si="4"/>
        <v>10.644742535698832</v>
      </c>
      <c r="X45" s="50">
        <v>0</v>
      </c>
      <c r="Y45" s="51">
        <v>124</v>
      </c>
      <c r="Z45" s="49">
        <f t="shared" si="5"/>
        <v>5.365642578970143</v>
      </c>
      <c r="AA45" s="50">
        <v>0</v>
      </c>
      <c r="AB45" s="51">
        <v>152</v>
      </c>
      <c r="AC45" s="49">
        <f t="shared" si="6"/>
        <v>6.577239290350498</v>
      </c>
      <c r="AD45" s="50">
        <v>0</v>
      </c>
      <c r="AE45" s="51">
        <v>139</v>
      </c>
      <c r="AF45" s="49">
        <f t="shared" si="7"/>
        <v>6.014712245781047</v>
      </c>
      <c r="AG45" s="50">
        <v>0</v>
      </c>
      <c r="AH45" s="52"/>
      <c r="AI45" s="49">
        <f t="shared" si="8"/>
      </c>
      <c r="AJ45" s="53"/>
    </row>
    <row r="46" spans="1:36" ht="12.75">
      <c r="A46" s="41">
        <v>3</v>
      </c>
      <c r="B46" s="42" t="s">
        <v>39</v>
      </c>
      <c r="C46" s="43">
        <v>272</v>
      </c>
      <c r="D46" s="43" t="s">
        <v>42</v>
      </c>
      <c r="E46" s="43" t="s">
        <v>5</v>
      </c>
      <c r="F46" s="43">
        <v>5</v>
      </c>
      <c r="G46" s="43" t="s">
        <v>32</v>
      </c>
      <c r="H46" s="44">
        <v>4</v>
      </c>
      <c r="I46" s="45">
        <v>1810</v>
      </c>
      <c r="J46" s="46">
        <v>683</v>
      </c>
      <c r="K46" s="46">
        <v>661</v>
      </c>
      <c r="L46" s="47">
        <f t="shared" si="0"/>
        <v>37.73480662983425</v>
      </c>
      <c r="M46" s="48">
        <v>105</v>
      </c>
      <c r="N46" s="49">
        <f t="shared" si="1"/>
        <v>15.88502269288956</v>
      </c>
      <c r="O46" s="50">
        <v>1</v>
      </c>
      <c r="P46" s="51">
        <v>204</v>
      </c>
      <c r="Q46" s="49">
        <f t="shared" si="2"/>
        <v>30.862329803328294</v>
      </c>
      <c r="R46" s="50">
        <v>2</v>
      </c>
      <c r="S46" s="51">
        <v>66</v>
      </c>
      <c r="T46" s="49">
        <f t="shared" si="3"/>
        <v>9.984871406959153</v>
      </c>
      <c r="U46" s="50">
        <v>0</v>
      </c>
      <c r="V46" s="51">
        <v>54</v>
      </c>
      <c r="W46" s="49">
        <f t="shared" si="4"/>
        <v>8.169440242057489</v>
      </c>
      <c r="X46" s="50">
        <v>0</v>
      </c>
      <c r="Y46" s="51">
        <v>170</v>
      </c>
      <c r="Z46" s="49">
        <f t="shared" si="5"/>
        <v>25.718608169440245</v>
      </c>
      <c r="AA46" s="50">
        <v>1</v>
      </c>
      <c r="AB46" s="51">
        <v>62</v>
      </c>
      <c r="AC46" s="49">
        <f t="shared" si="6"/>
        <v>9.379727685325264</v>
      </c>
      <c r="AD46" s="50">
        <v>0</v>
      </c>
      <c r="AE46" s="51"/>
      <c r="AF46" s="49">
        <f t="shared" si="7"/>
      </c>
      <c r="AG46" s="50"/>
      <c r="AH46" s="52"/>
      <c r="AI46" s="49">
        <f t="shared" si="8"/>
      </c>
      <c r="AJ46" s="53"/>
    </row>
    <row r="47" spans="1:36" ht="12.75">
      <c r="A47" s="41">
        <v>21</v>
      </c>
      <c r="B47" s="42" t="s">
        <v>43</v>
      </c>
      <c r="C47" s="43">
        <v>10</v>
      </c>
      <c r="D47" s="43" t="s">
        <v>44</v>
      </c>
      <c r="E47" s="43" t="s">
        <v>5</v>
      </c>
      <c r="F47" s="43">
        <v>1</v>
      </c>
      <c r="G47" s="43" t="s">
        <v>28</v>
      </c>
      <c r="H47" s="44">
        <v>8</v>
      </c>
      <c r="I47" s="45">
        <v>7448</v>
      </c>
      <c r="J47" s="46">
        <v>2121</v>
      </c>
      <c r="K47" s="46">
        <v>2073</v>
      </c>
      <c r="L47" s="47">
        <f t="shared" si="0"/>
        <v>28.477443609022558</v>
      </c>
      <c r="M47" s="48">
        <v>985</v>
      </c>
      <c r="N47" s="49">
        <f t="shared" si="1"/>
        <v>47.51567776169802</v>
      </c>
      <c r="O47" s="50">
        <v>5</v>
      </c>
      <c r="P47" s="51">
        <v>345</v>
      </c>
      <c r="Q47" s="49">
        <f t="shared" si="2"/>
        <v>16.642547033285094</v>
      </c>
      <c r="R47" s="50">
        <v>1</v>
      </c>
      <c r="S47" s="51">
        <v>495</v>
      </c>
      <c r="T47" s="49">
        <f t="shared" si="3"/>
        <v>23.878437047756872</v>
      </c>
      <c r="U47" s="50">
        <v>2</v>
      </c>
      <c r="V47" s="51">
        <v>134</v>
      </c>
      <c r="W47" s="49">
        <f t="shared" si="4"/>
        <v>6.464061746261457</v>
      </c>
      <c r="X47" s="50">
        <v>0</v>
      </c>
      <c r="Y47" s="51">
        <v>114</v>
      </c>
      <c r="Z47" s="49">
        <f t="shared" si="5"/>
        <v>5.499276410998553</v>
      </c>
      <c r="AA47" s="50">
        <v>0</v>
      </c>
      <c r="AB47" s="51"/>
      <c r="AC47" s="49">
        <f t="shared" si="6"/>
      </c>
      <c r="AD47" s="50"/>
      <c r="AE47" s="51"/>
      <c r="AF47" s="49">
        <f t="shared" si="7"/>
      </c>
      <c r="AG47" s="50"/>
      <c r="AH47" s="52"/>
      <c r="AI47" s="49">
        <f t="shared" si="8"/>
      </c>
      <c r="AJ47" s="53"/>
    </row>
    <row r="48" spans="1:36" ht="12.75">
      <c r="A48" s="41">
        <v>21</v>
      </c>
      <c r="B48" s="42" t="s">
        <v>43</v>
      </c>
      <c r="C48" s="43">
        <v>10</v>
      </c>
      <c r="D48" s="43" t="s">
        <v>44</v>
      </c>
      <c r="E48" s="43" t="s">
        <v>5</v>
      </c>
      <c r="F48" s="43">
        <v>2</v>
      </c>
      <c r="G48" s="43" t="s">
        <v>29</v>
      </c>
      <c r="H48" s="44">
        <v>8</v>
      </c>
      <c r="I48" s="45">
        <v>11540</v>
      </c>
      <c r="J48" s="46">
        <v>2498</v>
      </c>
      <c r="K48" s="46">
        <v>2428</v>
      </c>
      <c r="L48" s="47">
        <f t="shared" si="0"/>
        <v>21.646447140381284</v>
      </c>
      <c r="M48" s="48">
        <v>934</v>
      </c>
      <c r="N48" s="49">
        <f t="shared" si="1"/>
        <v>38.46787479406919</v>
      </c>
      <c r="O48" s="50">
        <v>4</v>
      </c>
      <c r="P48" s="51">
        <v>386</v>
      </c>
      <c r="Q48" s="49">
        <f t="shared" si="2"/>
        <v>15.897858319604612</v>
      </c>
      <c r="R48" s="50">
        <v>1</v>
      </c>
      <c r="S48" s="51">
        <v>595</v>
      </c>
      <c r="T48" s="49">
        <f t="shared" si="3"/>
        <v>24.505766062602966</v>
      </c>
      <c r="U48" s="50">
        <v>3</v>
      </c>
      <c r="V48" s="51">
        <v>149</v>
      </c>
      <c r="W48" s="49">
        <f t="shared" si="4"/>
        <v>6.136738056013179</v>
      </c>
      <c r="X48" s="50">
        <v>0</v>
      </c>
      <c r="Y48" s="51">
        <v>85</v>
      </c>
      <c r="Z48" s="49">
        <f t="shared" si="5"/>
        <v>3.500823723228995</v>
      </c>
      <c r="AA48" s="50">
        <v>0</v>
      </c>
      <c r="AB48" s="51">
        <v>166</v>
      </c>
      <c r="AC48" s="49">
        <f t="shared" si="6"/>
        <v>6.8369028006589785</v>
      </c>
      <c r="AD48" s="50">
        <v>0</v>
      </c>
      <c r="AE48" s="51">
        <v>113</v>
      </c>
      <c r="AF48" s="49">
        <f t="shared" si="7"/>
        <v>4.654036243822076</v>
      </c>
      <c r="AG48" s="50">
        <v>0</v>
      </c>
      <c r="AH48" s="52"/>
      <c r="AI48" s="49">
        <f t="shared" si="8"/>
      </c>
      <c r="AJ48" s="53"/>
    </row>
    <row r="49" spans="1:36" ht="12.75">
      <c r="A49" s="41">
        <v>21</v>
      </c>
      <c r="B49" s="42" t="s">
        <v>43</v>
      </c>
      <c r="C49" s="43">
        <v>10</v>
      </c>
      <c r="D49" s="43" t="s">
        <v>44</v>
      </c>
      <c r="E49" s="43" t="s">
        <v>5</v>
      </c>
      <c r="F49" s="43">
        <v>3</v>
      </c>
      <c r="G49" s="43" t="s">
        <v>30</v>
      </c>
      <c r="H49" s="44">
        <v>8</v>
      </c>
      <c r="I49" s="45">
        <v>2018</v>
      </c>
      <c r="J49" s="46">
        <v>486</v>
      </c>
      <c r="K49" s="46">
        <v>474</v>
      </c>
      <c r="L49" s="47">
        <f t="shared" si="0"/>
        <v>24.08325074331021</v>
      </c>
      <c r="M49" s="48">
        <v>144</v>
      </c>
      <c r="N49" s="49">
        <f t="shared" si="1"/>
        <v>30.37974683544304</v>
      </c>
      <c r="O49" s="50">
        <v>3</v>
      </c>
      <c r="P49" s="51">
        <v>125</v>
      </c>
      <c r="Q49" s="49">
        <f t="shared" si="2"/>
        <v>26.371308016877638</v>
      </c>
      <c r="R49" s="50">
        <v>2</v>
      </c>
      <c r="S49" s="51">
        <v>139</v>
      </c>
      <c r="T49" s="49">
        <f t="shared" si="3"/>
        <v>29.324894514767934</v>
      </c>
      <c r="U49" s="50">
        <v>3</v>
      </c>
      <c r="V49" s="51"/>
      <c r="W49" s="49">
        <f t="shared" si="4"/>
      </c>
      <c r="X49" s="50"/>
      <c r="Y49" s="51">
        <v>43</v>
      </c>
      <c r="Z49" s="49">
        <f t="shared" si="5"/>
        <v>9.071729957805907</v>
      </c>
      <c r="AA49" s="50">
        <v>0</v>
      </c>
      <c r="AB49" s="51">
        <v>23</v>
      </c>
      <c r="AC49" s="49">
        <f t="shared" si="6"/>
        <v>4.852320675105485</v>
      </c>
      <c r="AD49" s="50">
        <v>0</v>
      </c>
      <c r="AE49" s="51"/>
      <c r="AF49" s="49">
        <f t="shared" si="7"/>
      </c>
      <c r="AG49" s="50"/>
      <c r="AH49" s="52"/>
      <c r="AI49" s="49">
        <f t="shared" si="8"/>
      </c>
      <c r="AJ49" s="53"/>
    </row>
    <row r="50" spans="1:36" ht="12.75">
      <c r="A50" s="41">
        <v>21</v>
      </c>
      <c r="B50" s="42" t="s">
        <v>43</v>
      </c>
      <c r="C50" s="43">
        <v>10</v>
      </c>
      <c r="D50" s="43" t="s">
        <v>44</v>
      </c>
      <c r="E50" s="43" t="s">
        <v>5</v>
      </c>
      <c r="F50" s="43">
        <v>4</v>
      </c>
      <c r="G50" s="43" t="s">
        <v>31</v>
      </c>
      <c r="H50" s="44">
        <v>8</v>
      </c>
      <c r="I50" s="45">
        <v>10660</v>
      </c>
      <c r="J50" s="46">
        <v>3150</v>
      </c>
      <c r="K50" s="46">
        <v>3068</v>
      </c>
      <c r="L50" s="47">
        <f t="shared" si="0"/>
        <v>29.54971857410882</v>
      </c>
      <c r="M50" s="48">
        <v>1168</v>
      </c>
      <c r="N50" s="49">
        <f t="shared" si="1"/>
        <v>38.07040417209909</v>
      </c>
      <c r="O50" s="50">
        <v>4</v>
      </c>
      <c r="P50" s="51">
        <v>698</v>
      </c>
      <c r="Q50" s="49">
        <f t="shared" si="2"/>
        <v>22.7509778357236</v>
      </c>
      <c r="R50" s="50">
        <v>2</v>
      </c>
      <c r="S50" s="51">
        <v>780</v>
      </c>
      <c r="T50" s="49">
        <f t="shared" si="3"/>
        <v>25.423728813559322</v>
      </c>
      <c r="U50" s="50">
        <v>2</v>
      </c>
      <c r="V50" s="51">
        <v>142</v>
      </c>
      <c r="W50" s="49">
        <f t="shared" si="4"/>
        <v>4.6284224250325945</v>
      </c>
      <c r="X50" s="50">
        <v>0</v>
      </c>
      <c r="Y50" s="51">
        <v>90</v>
      </c>
      <c r="Z50" s="49">
        <f t="shared" si="5"/>
        <v>2.9335071707953064</v>
      </c>
      <c r="AA50" s="50">
        <v>0</v>
      </c>
      <c r="AB50" s="51">
        <v>190</v>
      </c>
      <c r="AC50" s="49">
        <f t="shared" si="6"/>
        <v>6.192959582790091</v>
      </c>
      <c r="AD50" s="50">
        <v>0</v>
      </c>
      <c r="AE50" s="51"/>
      <c r="AF50" s="49">
        <f t="shared" si="7"/>
      </c>
      <c r="AG50" s="50"/>
      <c r="AH50" s="52"/>
      <c r="AI50" s="49">
        <f t="shared" si="8"/>
      </c>
      <c r="AJ50" s="53"/>
    </row>
    <row r="51" spans="1:36" ht="12.75">
      <c r="A51" s="41">
        <v>21</v>
      </c>
      <c r="B51" s="42" t="s">
        <v>43</v>
      </c>
      <c r="C51" s="43">
        <v>10</v>
      </c>
      <c r="D51" s="43" t="s">
        <v>44</v>
      </c>
      <c r="E51" s="43" t="s">
        <v>5</v>
      </c>
      <c r="F51" s="43">
        <v>5</v>
      </c>
      <c r="G51" s="43" t="s">
        <v>32</v>
      </c>
      <c r="H51" s="44">
        <v>8</v>
      </c>
      <c r="I51" s="45">
        <v>1807</v>
      </c>
      <c r="J51" s="46">
        <v>687</v>
      </c>
      <c r="K51" s="46">
        <v>673</v>
      </c>
      <c r="L51" s="47">
        <f t="shared" si="0"/>
        <v>38.01881571665744</v>
      </c>
      <c r="M51" s="48">
        <v>176</v>
      </c>
      <c r="N51" s="49">
        <f t="shared" si="1"/>
        <v>26.151560178306095</v>
      </c>
      <c r="O51" s="50">
        <v>2</v>
      </c>
      <c r="P51" s="51">
        <v>138</v>
      </c>
      <c r="Q51" s="49">
        <f t="shared" si="2"/>
        <v>20.50520059435364</v>
      </c>
      <c r="R51" s="50">
        <v>2</v>
      </c>
      <c r="S51" s="51">
        <v>145</v>
      </c>
      <c r="T51" s="49">
        <f t="shared" si="3"/>
        <v>21.545319465081725</v>
      </c>
      <c r="U51" s="50">
        <v>2</v>
      </c>
      <c r="V51" s="51">
        <v>41</v>
      </c>
      <c r="W51" s="49">
        <f t="shared" si="4"/>
        <v>6.092124814264487</v>
      </c>
      <c r="X51" s="50">
        <v>0</v>
      </c>
      <c r="Y51" s="51">
        <v>173</v>
      </c>
      <c r="Z51" s="49">
        <f t="shared" si="5"/>
        <v>25.705794947994054</v>
      </c>
      <c r="AA51" s="50">
        <v>2</v>
      </c>
      <c r="AB51" s="51"/>
      <c r="AC51" s="49">
        <f t="shared" si="6"/>
      </c>
      <c r="AD51" s="50"/>
      <c r="AE51" s="51"/>
      <c r="AF51" s="49">
        <f t="shared" si="7"/>
      </c>
      <c r="AG51" s="50"/>
      <c r="AH51" s="52"/>
      <c r="AI51" s="49">
        <f t="shared" si="8"/>
      </c>
      <c r="AJ51" s="53"/>
    </row>
    <row r="52" spans="1:36" ht="12.75">
      <c r="A52" s="41">
        <v>21</v>
      </c>
      <c r="B52" s="42" t="s">
        <v>45</v>
      </c>
      <c r="C52" s="43">
        <v>12</v>
      </c>
      <c r="D52" s="43" t="s">
        <v>46</v>
      </c>
      <c r="E52" s="43" t="s">
        <v>5</v>
      </c>
      <c r="F52" s="43">
        <v>1</v>
      </c>
      <c r="G52" s="43" t="s">
        <v>28</v>
      </c>
      <c r="H52" s="44">
        <v>5</v>
      </c>
      <c r="I52" s="45">
        <v>6204</v>
      </c>
      <c r="J52" s="46">
        <v>1446</v>
      </c>
      <c r="K52" s="46">
        <v>1404</v>
      </c>
      <c r="L52" s="47">
        <f t="shared" si="0"/>
        <v>23.307543520309476</v>
      </c>
      <c r="M52" s="48">
        <v>631</v>
      </c>
      <c r="N52" s="49">
        <f t="shared" si="1"/>
        <v>44.94301994301994</v>
      </c>
      <c r="O52" s="50">
        <v>3</v>
      </c>
      <c r="P52" s="51">
        <v>350</v>
      </c>
      <c r="Q52" s="49">
        <f t="shared" si="2"/>
        <v>24.92877492877493</v>
      </c>
      <c r="R52" s="50">
        <v>1</v>
      </c>
      <c r="S52" s="51">
        <v>316</v>
      </c>
      <c r="T52" s="49">
        <f t="shared" si="3"/>
        <v>22.507122507122507</v>
      </c>
      <c r="U52" s="50">
        <v>1</v>
      </c>
      <c r="V52" s="51">
        <v>107</v>
      </c>
      <c r="W52" s="49">
        <f t="shared" si="4"/>
        <v>7.621082621082621</v>
      </c>
      <c r="X52" s="50">
        <v>0</v>
      </c>
      <c r="Y52" s="51"/>
      <c r="Z52" s="49">
        <f t="shared" si="5"/>
      </c>
      <c r="AA52" s="50"/>
      <c r="AB52" s="51"/>
      <c r="AC52" s="49">
        <f t="shared" si="6"/>
      </c>
      <c r="AD52" s="50"/>
      <c r="AE52" s="51"/>
      <c r="AF52" s="49">
        <f t="shared" si="7"/>
      </c>
      <c r="AG52" s="50"/>
      <c r="AH52" s="52"/>
      <c r="AI52" s="49">
        <f t="shared" si="8"/>
      </c>
      <c r="AJ52" s="53"/>
    </row>
    <row r="53" spans="1:36" ht="12.75">
      <c r="A53" s="41">
        <v>21</v>
      </c>
      <c r="B53" s="42" t="s">
        <v>45</v>
      </c>
      <c r="C53" s="43">
        <v>12</v>
      </c>
      <c r="D53" s="43" t="s">
        <v>46</v>
      </c>
      <c r="E53" s="43" t="s">
        <v>5</v>
      </c>
      <c r="F53" s="43">
        <v>2</v>
      </c>
      <c r="G53" s="43" t="s">
        <v>29</v>
      </c>
      <c r="H53" s="44">
        <v>6</v>
      </c>
      <c r="I53" s="45">
        <v>14750</v>
      </c>
      <c r="J53" s="46">
        <v>2882</v>
      </c>
      <c r="K53" s="46">
        <v>2778</v>
      </c>
      <c r="L53" s="47">
        <f t="shared" si="0"/>
        <v>19.538983050847456</v>
      </c>
      <c r="M53" s="48">
        <v>935</v>
      </c>
      <c r="N53" s="49">
        <f t="shared" si="1"/>
        <v>33.65730741540677</v>
      </c>
      <c r="O53" s="50">
        <v>3</v>
      </c>
      <c r="P53" s="51">
        <v>649</v>
      </c>
      <c r="Q53" s="49">
        <f t="shared" si="2"/>
        <v>23.362131029517638</v>
      </c>
      <c r="R53" s="50">
        <v>2</v>
      </c>
      <c r="S53" s="51">
        <v>612</v>
      </c>
      <c r="T53" s="49">
        <f t="shared" si="3"/>
        <v>22.03023758099352</v>
      </c>
      <c r="U53" s="50">
        <v>1</v>
      </c>
      <c r="V53" s="51">
        <v>245</v>
      </c>
      <c r="W53" s="49">
        <f t="shared" si="4"/>
        <v>8.819294456443485</v>
      </c>
      <c r="X53" s="50">
        <v>0</v>
      </c>
      <c r="Y53" s="51">
        <v>135</v>
      </c>
      <c r="Z53" s="49">
        <f t="shared" si="5"/>
        <v>4.859611231101512</v>
      </c>
      <c r="AA53" s="50">
        <v>0</v>
      </c>
      <c r="AB53" s="51"/>
      <c r="AC53" s="49">
        <f t="shared" si="6"/>
      </c>
      <c r="AD53" s="50"/>
      <c r="AE53" s="51">
        <v>202</v>
      </c>
      <c r="AF53" s="49">
        <f t="shared" si="7"/>
        <v>7.271418286537077</v>
      </c>
      <c r="AG53" s="50">
        <v>0</v>
      </c>
      <c r="AH53" s="52"/>
      <c r="AI53" s="49">
        <f t="shared" si="8"/>
      </c>
      <c r="AJ53" s="53"/>
    </row>
    <row r="54" spans="1:36" ht="12.75">
      <c r="A54" s="41">
        <v>21</v>
      </c>
      <c r="B54" s="42" t="s">
        <v>45</v>
      </c>
      <c r="C54" s="43">
        <v>12</v>
      </c>
      <c r="D54" s="43" t="s">
        <v>46</v>
      </c>
      <c r="E54" s="43" t="s">
        <v>5</v>
      </c>
      <c r="F54" s="43">
        <v>3</v>
      </c>
      <c r="G54" s="43" t="s">
        <v>30</v>
      </c>
      <c r="H54" s="44">
        <v>4</v>
      </c>
      <c r="I54" s="45">
        <v>1415</v>
      </c>
      <c r="J54" s="46">
        <v>380</v>
      </c>
      <c r="K54" s="46">
        <v>375</v>
      </c>
      <c r="L54" s="47">
        <f t="shared" si="0"/>
        <v>26.85512367491166</v>
      </c>
      <c r="M54" s="48">
        <v>127</v>
      </c>
      <c r="N54" s="49">
        <f t="shared" si="1"/>
        <v>33.86666666666667</v>
      </c>
      <c r="O54" s="50">
        <v>2</v>
      </c>
      <c r="P54" s="51">
        <v>163</v>
      </c>
      <c r="Q54" s="49">
        <f t="shared" si="2"/>
        <v>43.46666666666666</v>
      </c>
      <c r="R54" s="50">
        <v>2</v>
      </c>
      <c r="S54" s="51">
        <v>62</v>
      </c>
      <c r="T54" s="49">
        <f t="shared" si="3"/>
        <v>16.53333333333333</v>
      </c>
      <c r="U54" s="50">
        <v>0</v>
      </c>
      <c r="V54" s="51"/>
      <c r="W54" s="49">
        <f t="shared" si="4"/>
      </c>
      <c r="X54" s="50"/>
      <c r="Y54" s="51">
        <v>23</v>
      </c>
      <c r="Z54" s="49">
        <f t="shared" si="5"/>
        <v>6.133333333333333</v>
      </c>
      <c r="AA54" s="50">
        <v>0</v>
      </c>
      <c r="AB54" s="51"/>
      <c r="AC54" s="49">
        <f t="shared" si="6"/>
      </c>
      <c r="AD54" s="50"/>
      <c r="AE54" s="51"/>
      <c r="AF54" s="49">
        <f t="shared" si="7"/>
      </c>
      <c r="AG54" s="50"/>
      <c r="AH54" s="52"/>
      <c r="AI54" s="49">
        <f t="shared" si="8"/>
      </c>
      <c r="AJ54" s="53"/>
    </row>
    <row r="55" spans="1:36" ht="12.75">
      <c r="A55" s="41">
        <v>21</v>
      </c>
      <c r="B55" s="42" t="s">
        <v>45</v>
      </c>
      <c r="C55" s="43">
        <v>12</v>
      </c>
      <c r="D55" s="43" t="s">
        <v>46</v>
      </c>
      <c r="E55" s="43" t="s">
        <v>5</v>
      </c>
      <c r="F55" s="43">
        <v>4</v>
      </c>
      <c r="G55" s="43" t="s">
        <v>31</v>
      </c>
      <c r="H55" s="44">
        <v>5</v>
      </c>
      <c r="I55" s="45">
        <v>11141</v>
      </c>
      <c r="J55" s="46">
        <v>3176</v>
      </c>
      <c r="K55" s="46">
        <v>3104</v>
      </c>
      <c r="L55" s="47">
        <f t="shared" si="0"/>
        <v>28.5073153217844</v>
      </c>
      <c r="M55" s="48">
        <v>1135</v>
      </c>
      <c r="N55" s="49">
        <f t="shared" si="1"/>
        <v>36.56572164948454</v>
      </c>
      <c r="O55" s="50">
        <v>2</v>
      </c>
      <c r="P55" s="51">
        <v>813</v>
      </c>
      <c r="Q55" s="49">
        <f t="shared" si="2"/>
        <v>26.192010309278352</v>
      </c>
      <c r="R55" s="50">
        <v>2</v>
      </c>
      <c r="S55" s="51">
        <v>611</v>
      </c>
      <c r="T55" s="49">
        <f t="shared" si="3"/>
        <v>19.684278350515463</v>
      </c>
      <c r="U55" s="50">
        <v>1</v>
      </c>
      <c r="V55" s="51">
        <v>230</v>
      </c>
      <c r="W55" s="49">
        <f t="shared" si="4"/>
        <v>7.40979381443299</v>
      </c>
      <c r="X55" s="50">
        <v>0</v>
      </c>
      <c r="Y55" s="51">
        <v>87</v>
      </c>
      <c r="Z55" s="49">
        <f t="shared" si="5"/>
        <v>2.802835051546392</v>
      </c>
      <c r="AA55" s="50">
        <v>0</v>
      </c>
      <c r="AB55" s="51">
        <v>228</v>
      </c>
      <c r="AC55" s="49">
        <f t="shared" si="6"/>
        <v>7.345360824742269</v>
      </c>
      <c r="AD55" s="50">
        <v>0</v>
      </c>
      <c r="AE55" s="51"/>
      <c r="AF55" s="49">
        <f t="shared" si="7"/>
      </c>
      <c r="AG55" s="50"/>
      <c r="AH55" s="52"/>
      <c r="AI55" s="49">
        <f t="shared" si="8"/>
      </c>
      <c r="AJ55" s="53"/>
    </row>
    <row r="56" spans="1:36" ht="12.75">
      <c r="A56" s="41">
        <v>21</v>
      </c>
      <c r="B56" s="42" t="s">
        <v>45</v>
      </c>
      <c r="C56" s="43">
        <v>12</v>
      </c>
      <c r="D56" s="43" t="s">
        <v>46</v>
      </c>
      <c r="E56" s="43" t="s">
        <v>5</v>
      </c>
      <c r="F56" s="43">
        <v>5</v>
      </c>
      <c r="G56" s="43" t="s">
        <v>32</v>
      </c>
      <c r="H56" s="44">
        <v>5</v>
      </c>
      <c r="I56" s="45">
        <v>1618</v>
      </c>
      <c r="J56" s="46">
        <v>634</v>
      </c>
      <c r="K56" s="46">
        <v>599</v>
      </c>
      <c r="L56" s="47">
        <f t="shared" si="0"/>
        <v>39.18417799752781</v>
      </c>
      <c r="M56" s="48">
        <v>152</v>
      </c>
      <c r="N56" s="49">
        <f t="shared" si="1"/>
        <v>25.375626043405674</v>
      </c>
      <c r="O56" s="50">
        <v>1</v>
      </c>
      <c r="P56" s="51">
        <v>172</v>
      </c>
      <c r="Q56" s="49">
        <f t="shared" si="2"/>
        <v>28.71452420701169</v>
      </c>
      <c r="R56" s="50">
        <v>2</v>
      </c>
      <c r="S56" s="51">
        <v>102</v>
      </c>
      <c r="T56" s="49">
        <f t="shared" si="3"/>
        <v>17.028380634390654</v>
      </c>
      <c r="U56" s="50">
        <v>1</v>
      </c>
      <c r="V56" s="51">
        <v>56</v>
      </c>
      <c r="W56" s="49">
        <f t="shared" si="4"/>
        <v>9.348914858096828</v>
      </c>
      <c r="X56" s="50">
        <v>0</v>
      </c>
      <c r="Y56" s="51">
        <v>117</v>
      </c>
      <c r="Z56" s="49">
        <f t="shared" si="5"/>
        <v>19.532554257095157</v>
      </c>
      <c r="AA56" s="50">
        <v>1</v>
      </c>
      <c r="AB56" s="51"/>
      <c r="AC56" s="49">
        <f t="shared" si="6"/>
      </c>
      <c r="AD56" s="50"/>
      <c r="AE56" s="51"/>
      <c r="AF56" s="49">
        <f t="shared" si="7"/>
      </c>
      <c r="AG56" s="50"/>
      <c r="AH56" s="52"/>
      <c r="AI56" s="49">
        <f t="shared" si="8"/>
      </c>
      <c r="AJ56" s="53"/>
    </row>
    <row r="57" spans="1:36" ht="12.75">
      <c r="A57" s="41">
        <v>21</v>
      </c>
      <c r="B57" s="42" t="s">
        <v>47</v>
      </c>
      <c r="C57" s="43">
        <v>14</v>
      </c>
      <c r="D57" s="43" t="s">
        <v>48</v>
      </c>
      <c r="E57" s="43" t="s">
        <v>5</v>
      </c>
      <c r="F57" s="43">
        <v>1</v>
      </c>
      <c r="G57" s="43" t="s">
        <v>28</v>
      </c>
      <c r="H57" s="44">
        <v>21</v>
      </c>
      <c r="I57" s="45">
        <v>17271</v>
      </c>
      <c r="J57" s="46">
        <v>3289</v>
      </c>
      <c r="K57" s="46">
        <v>3174</v>
      </c>
      <c r="L57" s="47">
        <f t="shared" si="0"/>
        <v>19.043483295697992</v>
      </c>
      <c r="M57" s="48">
        <v>1600</v>
      </c>
      <c r="N57" s="49">
        <f t="shared" si="1"/>
        <v>50.40957781978575</v>
      </c>
      <c r="O57" s="50">
        <v>11</v>
      </c>
      <c r="P57" s="51">
        <v>483</v>
      </c>
      <c r="Q57" s="49">
        <f t="shared" si="2"/>
        <v>15.217391304347828</v>
      </c>
      <c r="R57" s="50">
        <v>3</v>
      </c>
      <c r="S57" s="51">
        <v>599</v>
      </c>
      <c r="T57" s="49">
        <f t="shared" si="3"/>
        <v>18.87208569628229</v>
      </c>
      <c r="U57" s="50">
        <v>4</v>
      </c>
      <c r="V57" s="51">
        <v>278</v>
      </c>
      <c r="W57" s="49">
        <f t="shared" si="4"/>
        <v>8.758664146187774</v>
      </c>
      <c r="X57" s="50">
        <v>2</v>
      </c>
      <c r="Y57" s="51">
        <v>214</v>
      </c>
      <c r="Z57" s="49">
        <f t="shared" si="5"/>
        <v>6.742281033396345</v>
      </c>
      <c r="AA57" s="50">
        <v>1</v>
      </c>
      <c r="AB57" s="51"/>
      <c r="AC57" s="49">
        <f t="shared" si="6"/>
      </c>
      <c r="AD57" s="50"/>
      <c r="AE57" s="51"/>
      <c r="AF57" s="49">
        <f t="shared" si="7"/>
      </c>
      <c r="AG57" s="50"/>
      <c r="AH57" s="52"/>
      <c r="AI57" s="49">
        <f t="shared" si="8"/>
      </c>
      <c r="AJ57" s="53"/>
    </row>
    <row r="58" spans="1:36" ht="12.75">
      <c r="A58" s="41">
        <v>21</v>
      </c>
      <c r="B58" s="42" t="s">
        <v>47</v>
      </c>
      <c r="C58" s="43">
        <v>14</v>
      </c>
      <c r="D58" s="43" t="s">
        <v>48</v>
      </c>
      <c r="E58" s="43" t="s">
        <v>5</v>
      </c>
      <c r="F58" s="43">
        <v>2</v>
      </c>
      <c r="G58" s="43" t="s">
        <v>29</v>
      </c>
      <c r="H58" s="44">
        <v>28</v>
      </c>
      <c r="I58" s="45">
        <v>59834</v>
      </c>
      <c r="J58" s="46">
        <v>10531</v>
      </c>
      <c r="K58" s="46">
        <v>10171</v>
      </c>
      <c r="L58" s="47">
        <f t="shared" si="0"/>
        <v>17.600360998763247</v>
      </c>
      <c r="M58" s="48">
        <v>4511</v>
      </c>
      <c r="N58" s="49">
        <f t="shared" si="1"/>
        <v>44.35158784780258</v>
      </c>
      <c r="O58" s="50">
        <v>13</v>
      </c>
      <c r="P58" s="51">
        <v>1772</v>
      </c>
      <c r="Q58" s="49">
        <f t="shared" si="2"/>
        <v>17.422082391111985</v>
      </c>
      <c r="R58" s="50">
        <v>5</v>
      </c>
      <c r="S58" s="51">
        <v>1755</v>
      </c>
      <c r="T58" s="49">
        <f t="shared" si="3"/>
        <v>17.254940517156623</v>
      </c>
      <c r="U58" s="50">
        <v>5</v>
      </c>
      <c r="V58" s="51">
        <v>719</v>
      </c>
      <c r="W58" s="49">
        <f t="shared" si="4"/>
        <v>7.069118080818012</v>
      </c>
      <c r="X58" s="50">
        <v>2</v>
      </c>
      <c r="Y58" s="51">
        <v>541</v>
      </c>
      <c r="Z58" s="49">
        <f t="shared" si="5"/>
        <v>5.319044341755973</v>
      </c>
      <c r="AA58" s="50">
        <v>1</v>
      </c>
      <c r="AB58" s="51">
        <v>546</v>
      </c>
      <c r="AC58" s="49">
        <f t="shared" si="6"/>
        <v>5.368203716448726</v>
      </c>
      <c r="AD58" s="50">
        <v>1</v>
      </c>
      <c r="AE58" s="51">
        <v>327</v>
      </c>
      <c r="AF58" s="49">
        <f t="shared" si="7"/>
        <v>3.2150231049061055</v>
      </c>
      <c r="AG58" s="50">
        <v>1</v>
      </c>
      <c r="AH58" s="52"/>
      <c r="AI58" s="49">
        <f t="shared" si="8"/>
      </c>
      <c r="AJ58" s="53"/>
    </row>
    <row r="59" spans="1:36" ht="12.75">
      <c r="A59" s="41">
        <v>21</v>
      </c>
      <c r="B59" s="42" t="s">
        <v>47</v>
      </c>
      <c r="C59" s="43">
        <v>14</v>
      </c>
      <c r="D59" s="43" t="s">
        <v>48</v>
      </c>
      <c r="E59" s="43" t="s">
        <v>5</v>
      </c>
      <c r="F59" s="43">
        <v>3</v>
      </c>
      <c r="G59" s="43" t="s">
        <v>30</v>
      </c>
      <c r="H59" s="44">
        <v>5</v>
      </c>
      <c r="I59" s="45">
        <v>1922</v>
      </c>
      <c r="J59" s="46">
        <v>357</v>
      </c>
      <c r="K59" s="46">
        <v>351</v>
      </c>
      <c r="L59" s="47">
        <f t="shared" si="0"/>
        <v>18.574401664932363</v>
      </c>
      <c r="M59" s="48">
        <v>148</v>
      </c>
      <c r="N59" s="49">
        <f t="shared" si="1"/>
        <v>42.16524216524217</v>
      </c>
      <c r="O59" s="50">
        <v>2</v>
      </c>
      <c r="P59" s="51">
        <v>54</v>
      </c>
      <c r="Q59" s="49">
        <f t="shared" si="2"/>
        <v>15.384615384615385</v>
      </c>
      <c r="R59" s="50">
        <v>1</v>
      </c>
      <c r="S59" s="51">
        <v>88</v>
      </c>
      <c r="T59" s="49">
        <f t="shared" si="3"/>
        <v>25.071225071225072</v>
      </c>
      <c r="U59" s="50">
        <v>1</v>
      </c>
      <c r="V59" s="51">
        <v>61</v>
      </c>
      <c r="W59" s="49">
        <f t="shared" si="4"/>
        <v>17.37891737891738</v>
      </c>
      <c r="X59" s="50">
        <v>1</v>
      </c>
      <c r="Y59" s="51"/>
      <c r="Z59" s="49">
        <f t="shared" si="5"/>
      </c>
      <c r="AA59" s="50"/>
      <c r="AB59" s="51"/>
      <c r="AC59" s="49">
        <f t="shared" si="6"/>
      </c>
      <c r="AD59" s="50"/>
      <c r="AE59" s="51"/>
      <c r="AF59" s="49">
        <f t="shared" si="7"/>
      </c>
      <c r="AG59" s="50"/>
      <c r="AH59" s="52"/>
      <c r="AI59" s="49">
        <f t="shared" si="8"/>
      </c>
      <c r="AJ59" s="53"/>
    </row>
    <row r="60" spans="1:36" ht="12.75">
      <c r="A60" s="41">
        <v>21</v>
      </c>
      <c r="B60" s="42" t="s">
        <v>47</v>
      </c>
      <c r="C60" s="43">
        <v>14</v>
      </c>
      <c r="D60" s="43" t="s">
        <v>48</v>
      </c>
      <c r="E60" s="43" t="s">
        <v>5</v>
      </c>
      <c r="F60" s="43">
        <v>4</v>
      </c>
      <c r="G60" s="43" t="s">
        <v>31</v>
      </c>
      <c r="H60" s="44">
        <v>15</v>
      </c>
      <c r="I60" s="45">
        <v>43849</v>
      </c>
      <c r="J60" s="46">
        <v>8239</v>
      </c>
      <c r="K60" s="46">
        <v>8072</v>
      </c>
      <c r="L60" s="47">
        <f t="shared" si="0"/>
        <v>18.78948208625054</v>
      </c>
      <c r="M60" s="48">
        <v>3181</v>
      </c>
      <c r="N60" s="49">
        <f t="shared" si="1"/>
        <v>39.40782953419227</v>
      </c>
      <c r="O60" s="50">
        <v>7</v>
      </c>
      <c r="P60" s="51">
        <v>1329</v>
      </c>
      <c r="Q60" s="49">
        <f t="shared" si="2"/>
        <v>16.464321110009912</v>
      </c>
      <c r="R60" s="50">
        <v>2</v>
      </c>
      <c r="S60" s="51">
        <v>1620</v>
      </c>
      <c r="T60" s="49">
        <f t="shared" si="3"/>
        <v>20.069375619425173</v>
      </c>
      <c r="U60" s="50">
        <v>3</v>
      </c>
      <c r="V60" s="51">
        <v>455</v>
      </c>
      <c r="W60" s="49">
        <f t="shared" si="4"/>
        <v>5.636769078295342</v>
      </c>
      <c r="X60" s="50">
        <v>1</v>
      </c>
      <c r="Y60" s="51">
        <v>440</v>
      </c>
      <c r="Z60" s="49">
        <f t="shared" si="5"/>
        <v>5.450941526263628</v>
      </c>
      <c r="AA60" s="50">
        <v>0</v>
      </c>
      <c r="AB60" s="51">
        <v>567</v>
      </c>
      <c r="AC60" s="49">
        <f t="shared" si="6"/>
        <v>7.024281466798811</v>
      </c>
      <c r="AD60" s="50">
        <v>1</v>
      </c>
      <c r="AE60" s="51">
        <v>480</v>
      </c>
      <c r="AF60" s="49">
        <f t="shared" si="7"/>
        <v>5.946481665014866</v>
      </c>
      <c r="AG60" s="50">
        <v>1</v>
      </c>
      <c r="AH60" s="52"/>
      <c r="AI60" s="49">
        <f t="shared" si="8"/>
      </c>
      <c r="AJ60" s="53"/>
    </row>
    <row r="61" spans="1:36" ht="12.75">
      <c r="A61" s="41">
        <v>21</v>
      </c>
      <c r="B61" s="42" t="s">
        <v>47</v>
      </c>
      <c r="C61" s="43">
        <v>14</v>
      </c>
      <c r="D61" s="43" t="s">
        <v>48</v>
      </c>
      <c r="E61" s="43" t="s">
        <v>5</v>
      </c>
      <c r="F61" s="43">
        <v>5</v>
      </c>
      <c r="G61" s="43" t="s">
        <v>32</v>
      </c>
      <c r="H61" s="44">
        <v>12</v>
      </c>
      <c r="I61" s="45">
        <v>8025</v>
      </c>
      <c r="J61" s="46">
        <v>2481</v>
      </c>
      <c r="K61" s="46">
        <v>2439</v>
      </c>
      <c r="L61" s="47">
        <f t="shared" si="0"/>
        <v>30.91588785046729</v>
      </c>
      <c r="M61" s="48">
        <v>591</v>
      </c>
      <c r="N61" s="49">
        <f t="shared" si="1"/>
        <v>24.231242312423124</v>
      </c>
      <c r="O61" s="50">
        <v>3</v>
      </c>
      <c r="P61" s="51">
        <v>367</v>
      </c>
      <c r="Q61" s="49">
        <f t="shared" si="2"/>
        <v>15.047150471504715</v>
      </c>
      <c r="R61" s="50">
        <v>2</v>
      </c>
      <c r="S61" s="51">
        <v>365</v>
      </c>
      <c r="T61" s="49">
        <f t="shared" si="3"/>
        <v>14.965149651496516</v>
      </c>
      <c r="U61" s="50">
        <v>1</v>
      </c>
      <c r="V61" s="51">
        <v>192</v>
      </c>
      <c r="W61" s="49">
        <f t="shared" si="4"/>
        <v>7.872078720787208</v>
      </c>
      <c r="X61" s="50">
        <v>1</v>
      </c>
      <c r="Y61" s="51">
        <v>739</v>
      </c>
      <c r="Z61" s="49">
        <f t="shared" si="5"/>
        <v>30.29930299302993</v>
      </c>
      <c r="AA61" s="50">
        <v>4</v>
      </c>
      <c r="AB61" s="51">
        <v>185</v>
      </c>
      <c r="AC61" s="49">
        <f t="shared" si="6"/>
        <v>7.585075850758508</v>
      </c>
      <c r="AD61" s="50">
        <v>1</v>
      </c>
      <c r="AE61" s="51"/>
      <c r="AF61" s="49">
        <f t="shared" si="7"/>
      </c>
      <c r="AG61" s="50"/>
      <c r="AH61" s="52"/>
      <c r="AI61" s="49">
        <f t="shared" si="8"/>
      </c>
      <c r="AJ61" s="53"/>
    </row>
    <row r="62" spans="1:36" ht="12.75">
      <c r="A62" s="41">
        <v>21</v>
      </c>
      <c r="B62" s="42" t="s">
        <v>47</v>
      </c>
      <c r="C62" s="43">
        <v>15</v>
      </c>
      <c r="D62" s="43" t="s">
        <v>49</v>
      </c>
      <c r="E62" s="43" t="s">
        <v>5</v>
      </c>
      <c r="F62" s="43">
        <v>1</v>
      </c>
      <c r="G62" s="43" t="s">
        <v>28</v>
      </c>
      <c r="H62" s="44">
        <v>12</v>
      </c>
      <c r="I62" s="45">
        <v>22883</v>
      </c>
      <c r="J62" s="46">
        <v>5466</v>
      </c>
      <c r="K62" s="46">
        <v>5328</v>
      </c>
      <c r="L62" s="47">
        <f t="shared" si="0"/>
        <v>23.88672813879299</v>
      </c>
      <c r="M62" s="48">
        <v>2211</v>
      </c>
      <c r="N62" s="49">
        <f t="shared" si="1"/>
        <v>41.49774774774775</v>
      </c>
      <c r="O62" s="50">
        <v>6</v>
      </c>
      <c r="P62" s="51">
        <v>1030</v>
      </c>
      <c r="Q62" s="49">
        <f t="shared" si="2"/>
        <v>19.33183183183183</v>
      </c>
      <c r="R62" s="50">
        <v>2</v>
      </c>
      <c r="S62" s="51">
        <v>968</v>
      </c>
      <c r="T62" s="49">
        <f t="shared" si="3"/>
        <v>18.16816816816817</v>
      </c>
      <c r="U62" s="50">
        <v>2</v>
      </c>
      <c r="V62" s="51">
        <v>309</v>
      </c>
      <c r="W62" s="49">
        <f t="shared" si="4"/>
        <v>5.79954954954955</v>
      </c>
      <c r="X62" s="50">
        <v>0</v>
      </c>
      <c r="Y62" s="51">
        <v>432</v>
      </c>
      <c r="Z62" s="49">
        <f t="shared" si="5"/>
        <v>8.108108108108109</v>
      </c>
      <c r="AA62" s="50">
        <v>1</v>
      </c>
      <c r="AB62" s="51">
        <v>378</v>
      </c>
      <c r="AC62" s="49">
        <f t="shared" si="6"/>
        <v>7.094594594594595</v>
      </c>
      <c r="AD62" s="50">
        <v>1</v>
      </c>
      <c r="AE62" s="51"/>
      <c r="AF62" s="49">
        <f t="shared" si="7"/>
      </c>
      <c r="AG62" s="50"/>
      <c r="AH62" s="52"/>
      <c r="AI62" s="49">
        <f t="shared" si="8"/>
      </c>
      <c r="AJ62" s="53"/>
    </row>
    <row r="63" spans="1:36" ht="12.75">
      <c r="A63" s="41">
        <v>21</v>
      </c>
      <c r="B63" s="42" t="s">
        <v>47</v>
      </c>
      <c r="C63" s="43">
        <v>15</v>
      </c>
      <c r="D63" s="43" t="s">
        <v>49</v>
      </c>
      <c r="E63" s="43" t="s">
        <v>5</v>
      </c>
      <c r="F63" s="43">
        <v>2</v>
      </c>
      <c r="G63" s="43" t="s">
        <v>29</v>
      </c>
      <c r="H63" s="44">
        <v>16</v>
      </c>
      <c r="I63" s="45">
        <v>41303</v>
      </c>
      <c r="J63" s="46">
        <v>5941</v>
      </c>
      <c r="K63" s="46">
        <v>5717</v>
      </c>
      <c r="L63" s="47">
        <f t="shared" si="0"/>
        <v>14.383943054983899</v>
      </c>
      <c r="M63" s="48">
        <v>2122</v>
      </c>
      <c r="N63" s="49">
        <f t="shared" si="1"/>
        <v>37.11736924960643</v>
      </c>
      <c r="O63" s="50">
        <v>7</v>
      </c>
      <c r="P63" s="51">
        <v>1137</v>
      </c>
      <c r="Q63" s="49">
        <f t="shared" si="2"/>
        <v>19.888053174741998</v>
      </c>
      <c r="R63" s="50">
        <v>3</v>
      </c>
      <c r="S63" s="51">
        <v>1228</v>
      </c>
      <c r="T63" s="49">
        <f t="shared" si="3"/>
        <v>21.47979709637922</v>
      </c>
      <c r="U63" s="50">
        <v>4</v>
      </c>
      <c r="V63" s="51">
        <v>513</v>
      </c>
      <c r="W63" s="49">
        <f t="shared" si="4"/>
        <v>8.973237712086759</v>
      </c>
      <c r="X63" s="50">
        <v>1</v>
      </c>
      <c r="Y63" s="51">
        <v>478</v>
      </c>
      <c r="Z63" s="49">
        <f t="shared" si="5"/>
        <v>8.361028511457057</v>
      </c>
      <c r="AA63" s="50">
        <v>1</v>
      </c>
      <c r="AB63" s="51"/>
      <c r="AC63" s="49">
        <f t="shared" si="6"/>
      </c>
      <c r="AD63" s="50"/>
      <c r="AE63" s="51">
        <v>239</v>
      </c>
      <c r="AF63" s="49">
        <f t="shared" si="7"/>
        <v>4.180514255728529</v>
      </c>
      <c r="AG63" s="50">
        <v>0</v>
      </c>
      <c r="AH63" s="52"/>
      <c r="AI63" s="49">
        <f t="shared" si="8"/>
      </c>
      <c r="AJ63" s="53"/>
    </row>
    <row r="64" spans="1:36" ht="12.75">
      <c r="A64" s="41">
        <v>21</v>
      </c>
      <c r="B64" s="42" t="s">
        <v>47</v>
      </c>
      <c r="C64" s="43">
        <v>15</v>
      </c>
      <c r="D64" s="43" t="s">
        <v>49</v>
      </c>
      <c r="E64" s="43" t="s">
        <v>5</v>
      </c>
      <c r="F64" s="43">
        <v>3</v>
      </c>
      <c r="G64" s="43" t="s">
        <v>30</v>
      </c>
      <c r="H64" s="44">
        <v>5</v>
      </c>
      <c r="I64" s="45">
        <v>4618</v>
      </c>
      <c r="J64" s="46">
        <v>693</v>
      </c>
      <c r="K64" s="46">
        <v>674</v>
      </c>
      <c r="L64" s="47">
        <f t="shared" si="0"/>
        <v>15.006496318752706</v>
      </c>
      <c r="M64" s="48">
        <v>262</v>
      </c>
      <c r="N64" s="49">
        <f t="shared" si="1"/>
        <v>38.87240356083086</v>
      </c>
      <c r="O64" s="50">
        <v>2</v>
      </c>
      <c r="P64" s="51">
        <v>97</v>
      </c>
      <c r="Q64" s="49">
        <f t="shared" si="2"/>
        <v>14.391691394658753</v>
      </c>
      <c r="R64" s="50">
        <v>1</v>
      </c>
      <c r="S64" s="51">
        <v>123</v>
      </c>
      <c r="T64" s="49">
        <f t="shared" si="3"/>
        <v>18.24925816023739</v>
      </c>
      <c r="U64" s="50">
        <v>1</v>
      </c>
      <c r="V64" s="51">
        <v>107</v>
      </c>
      <c r="W64" s="49">
        <f t="shared" si="4"/>
        <v>15.875370919881307</v>
      </c>
      <c r="X64" s="50">
        <v>1</v>
      </c>
      <c r="Y64" s="51">
        <v>85</v>
      </c>
      <c r="Z64" s="49">
        <f t="shared" si="5"/>
        <v>12.611275964391691</v>
      </c>
      <c r="AA64" s="50">
        <v>0</v>
      </c>
      <c r="AB64" s="51"/>
      <c r="AC64" s="49">
        <f t="shared" si="6"/>
      </c>
      <c r="AD64" s="50"/>
      <c r="AE64" s="51"/>
      <c r="AF64" s="49">
        <f t="shared" si="7"/>
      </c>
      <c r="AG64" s="50"/>
      <c r="AH64" s="52"/>
      <c r="AI64" s="49">
        <f t="shared" si="8"/>
      </c>
      <c r="AJ64" s="53"/>
    </row>
    <row r="65" spans="1:36" ht="12.75">
      <c r="A65" s="41">
        <v>21</v>
      </c>
      <c r="B65" s="42" t="s">
        <v>47</v>
      </c>
      <c r="C65" s="43">
        <v>15</v>
      </c>
      <c r="D65" s="43" t="s">
        <v>49</v>
      </c>
      <c r="E65" s="43" t="s">
        <v>5</v>
      </c>
      <c r="F65" s="43">
        <v>4</v>
      </c>
      <c r="G65" s="43" t="s">
        <v>31</v>
      </c>
      <c r="H65" s="44">
        <v>10</v>
      </c>
      <c r="I65" s="45">
        <v>30059</v>
      </c>
      <c r="J65" s="46">
        <v>5293</v>
      </c>
      <c r="K65" s="46">
        <v>5153</v>
      </c>
      <c r="L65" s="47">
        <f t="shared" si="0"/>
        <v>17.60870288432749</v>
      </c>
      <c r="M65" s="48">
        <v>1663</v>
      </c>
      <c r="N65" s="49">
        <f t="shared" si="1"/>
        <v>32.27246264312051</v>
      </c>
      <c r="O65" s="50">
        <v>4</v>
      </c>
      <c r="P65" s="51">
        <v>1202</v>
      </c>
      <c r="Q65" s="49">
        <f t="shared" si="2"/>
        <v>23.326217737240444</v>
      </c>
      <c r="R65" s="50">
        <v>2</v>
      </c>
      <c r="S65" s="51">
        <v>839</v>
      </c>
      <c r="T65" s="49">
        <f t="shared" si="3"/>
        <v>16.281777605278478</v>
      </c>
      <c r="U65" s="50">
        <v>2</v>
      </c>
      <c r="V65" s="51">
        <v>305</v>
      </c>
      <c r="W65" s="49">
        <f t="shared" si="4"/>
        <v>5.9188822045410445</v>
      </c>
      <c r="X65" s="50">
        <v>0</v>
      </c>
      <c r="Y65" s="51">
        <v>406</v>
      </c>
      <c r="Z65" s="49">
        <f t="shared" si="5"/>
        <v>7.878905491946439</v>
      </c>
      <c r="AA65" s="50">
        <v>1</v>
      </c>
      <c r="AB65" s="51">
        <v>497</v>
      </c>
      <c r="AC65" s="49">
        <f t="shared" si="6"/>
        <v>9.644867067727537</v>
      </c>
      <c r="AD65" s="50">
        <v>1</v>
      </c>
      <c r="AE65" s="51">
        <v>241</v>
      </c>
      <c r="AF65" s="49">
        <f t="shared" si="7"/>
        <v>4.676887250145547</v>
      </c>
      <c r="AG65" s="50">
        <v>0</v>
      </c>
      <c r="AH65" s="52"/>
      <c r="AI65" s="49">
        <f t="shared" si="8"/>
      </c>
      <c r="AJ65" s="53"/>
    </row>
    <row r="66" spans="1:36" ht="12.75">
      <c r="A66" s="41">
        <v>21</v>
      </c>
      <c r="B66" s="42" t="s">
        <v>47</v>
      </c>
      <c r="C66" s="43">
        <v>15</v>
      </c>
      <c r="D66" s="43" t="s">
        <v>49</v>
      </c>
      <c r="E66" s="43" t="s">
        <v>5</v>
      </c>
      <c r="F66" s="43">
        <v>5</v>
      </c>
      <c r="G66" s="43" t="s">
        <v>32</v>
      </c>
      <c r="H66" s="44">
        <v>10</v>
      </c>
      <c r="I66" s="45">
        <v>17596</v>
      </c>
      <c r="J66" s="46">
        <v>5242</v>
      </c>
      <c r="K66" s="46">
        <v>5178</v>
      </c>
      <c r="L66" s="47">
        <f t="shared" si="0"/>
        <v>29.79086155944533</v>
      </c>
      <c r="M66" s="48">
        <v>849</v>
      </c>
      <c r="N66" s="49">
        <f t="shared" si="1"/>
        <v>16.396292004634994</v>
      </c>
      <c r="O66" s="50">
        <v>2</v>
      </c>
      <c r="P66" s="51">
        <v>1613</v>
      </c>
      <c r="Q66" s="49">
        <f t="shared" si="2"/>
        <v>31.151023561220548</v>
      </c>
      <c r="R66" s="50">
        <v>4</v>
      </c>
      <c r="S66" s="51">
        <v>567</v>
      </c>
      <c r="T66" s="49">
        <f t="shared" si="3"/>
        <v>10.950173812282735</v>
      </c>
      <c r="U66" s="50">
        <v>1</v>
      </c>
      <c r="V66" s="51">
        <v>346</v>
      </c>
      <c r="W66" s="49">
        <f t="shared" si="4"/>
        <v>6.68211664735419</v>
      </c>
      <c r="X66" s="50">
        <v>0</v>
      </c>
      <c r="Y66" s="51">
        <v>1344</v>
      </c>
      <c r="Z66" s="49">
        <f t="shared" si="5"/>
        <v>25.955967555040555</v>
      </c>
      <c r="AA66" s="50">
        <v>3</v>
      </c>
      <c r="AB66" s="51">
        <v>343</v>
      </c>
      <c r="AC66" s="49">
        <f t="shared" si="6"/>
        <v>6.624179219775975</v>
      </c>
      <c r="AD66" s="50">
        <v>0</v>
      </c>
      <c r="AE66" s="51">
        <v>116</v>
      </c>
      <c r="AF66" s="49">
        <f t="shared" si="7"/>
        <v>2.2402471996910003</v>
      </c>
      <c r="AG66" s="50">
        <v>0</v>
      </c>
      <c r="AH66" s="52"/>
      <c r="AI66" s="49">
        <f t="shared" si="8"/>
      </c>
      <c r="AJ66" s="53"/>
    </row>
    <row r="67" spans="1:36" ht="12.75">
      <c r="A67" s="41">
        <v>21</v>
      </c>
      <c r="B67" s="42" t="s">
        <v>47</v>
      </c>
      <c r="C67" s="43">
        <v>16</v>
      </c>
      <c r="D67" s="43" t="s">
        <v>50</v>
      </c>
      <c r="E67" s="43" t="s">
        <v>5</v>
      </c>
      <c r="F67" s="43">
        <v>1</v>
      </c>
      <c r="G67" s="43" t="s">
        <v>28</v>
      </c>
      <c r="H67" s="44">
        <v>9</v>
      </c>
      <c r="I67" s="45">
        <v>8405</v>
      </c>
      <c r="J67" s="46">
        <v>1749</v>
      </c>
      <c r="K67" s="46">
        <v>1700</v>
      </c>
      <c r="L67" s="47">
        <f aca="true" t="shared" si="9" ref="L67:L130">IF(I67="","",(J67*100)/I67)</f>
        <v>20.80904223676383</v>
      </c>
      <c r="M67" s="48">
        <v>712</v>
      </c>
      <c r="N67" s="49">
        <f aca="true" t="shared" si="10" ref="N67:N130">IF(M67="","",M67/$K67*100)</f>
        <v>41.88235294117647</v>
      </c>
      <c r="O67" s="50">
        <v>4</v>
      </c>
      <c r="P67" s="51">
        <v>224</v>
      </c>
      <c r="Q67" s="49">
        <f aca="true" t="shared" si="11" ref="Q67:Q130">IF(P67="","",P67/$K67*100)</f>
        <v>13.176470588235295</v>
      </c>
      <c r="R67" s="50">
        <v>1</v>
      </c>
      <c r="S67" s="51">
        <v>415</v>
      </c>
      <c r="T67" s="49">
        <f aca="true" t="shared" si="12" ref="T67:T130">IF(S67="","",S67/$K67*100)</f>
        <v>24.41176470588235</v>
      </c>
      <c r="U67" s="50">
        <v>2</v>
      </c>
      <c r="V67" s="51">
        <v>150</v>
      </c>
      <c r="W67" s="49">
        <f aca="true" t="shared" si="13" ref="W67:W130">IF(V67="","",V67/$K67*100)</f>
        <v>8.823529411764707</v>
      </c>
      <c r="X67" s="50">
        <v>1</v>
      </c>
      <c r="Y67" s="51">
        <v>199</v>
      </c>
      <c r="Z67" s="49">
        <f aca="true" t="shared" si="14" ref="Z67:Z130">IF(Y67="","",Y67/$K67*100)</f>
        <v>11.705882352941178</v>
      </c>
      <c r="AA67" s="50">
        <v>1</v>
      </c>
      <c r="AB67" s="51"/>
      <c r="AC67" s="49">
        <f aca="true" t="shared" si="15" ref="AC67:AC130">IF(AB67="","",AB67/$K67*100)</f>
      </c>
      <c r="AD67" s="50"/>
      <c r="AE67" s="51"/>
      <c r="AF67" s="49">
        <f aca="true" t="shared" si="16" ref="AF67:AF130">IF(AE67="","",AE67/$K67*100)</f>
      </c>
      <c r="AG67" s="50"/>
      <c r="AH67" s="52"/>
      <c r="AI67" s="49">
        <f aca="true" t="shared" si="17" ref="AI67:AI130">IF(OR(AH67="",AH67=0),"",AH67/$K67*100)</f>
      </c>
      <c r="AJ67" s="53"/>
    </row>
    <row r="68" spans="1:36" ht="12.75">
      <c r="A68" s="41">
        <v>21</v>
      </c>
      <c r="B68" s="42" t="s">
        <v>47</v>
      </c>
      <c r="C68" s="43">
        <v>16</v>
      </c>
      <c r="D68" s="43" t="s">
        <v>50</v>
      </c>
      <c r="E68" s="43" t="s">
        <v>5</v>
      </c>
      <c r="F68" s="43">
        <v>2</v>
      </c>
      <c r="G68" s="43" t="s">
        <v>29</v>
      </c>
      <c r="H68" s="44">
        <v>12</v>
      </c>
      <c r="I68" s="45">
        <v>27788</v>
      </c>
      <c r="J68" s="46">
        <v>3908</v>
      </c>
      <c r="K68" s="46">
        <v>3815</v>
      </c>
      <c r="L68" s="47">
        <f t="shared" si="9"/>
        <v>14.063624586152295</v>
      </c>
      <c r="M68" s="48">
        <v>1507</v>
      </c>
      <c r="N68" s="49">
        <f t="shared" si="10"/>
        <v>39.50196592398427</v>
      </c>
      <c r="O68" s="50">
        <v>5</v>
      </c>
      <c r="P68" s="51">
        <v>761</v>
      </c>
      <c r="Q68" s="49">
        <f t="shared" si="11"/>
        <v>19.947575360419396</v>
      </c>
      <c r="R68" s="50">
        <v>2</v>
      </c>
      <c r="S68" s="51">
        <v>723</v>
      </c>
      <c r="T68" s="49">
        <f t="shared" si="12"/>
        <v>18.95150720838794</v>
      </c>
      <c r="U68" s="50">
        <v>2</v>
      </c>
      <c r="V68" s="51">
        <v>288</v>
      </c>
      <c r="W68" s="49">
        <f t="shared" si="13"/>
        <v>7.549148099606816</v>
      </c>
      <c r="X68" s="50">
        <v>1</v>
      </c>
      <c r="Y68" s="51">
        <v>280</v>
      </c>
      <c r="Z68" s="49">
        <f t="shared" si="14"/>
        <v>7.339449541284404</v>
      </c>
      <c r="AA68" s="50">
        <v>1</v>
      </c>
      <c r="AB68" s="51">
        <v>256</v>
      </c>
      <c r="AC68" s="49">
        <f t="shared" si="15"/>
        <v>6.710353866317169</v>
      </c>
      <c r="AD68" s="50">
        <v>1</v>
      </c>
      <c r="AE68" s="51"/>
      <c r="AF68" s="49">
        <f t="shared" si="16"/>
      </c>
      <c r="AG68" s="50"/>
      <c r="AH68" s="52"/>
      <c r="AI68" s="49">
        <f t="shared" si="17"/>
      </c>
      <c r="AJ68" s="53"/>
    </row>
    <row r="69" spans="1:36" ht="12.75">
      <c r="A69" s="41">
        <v>21</v>
      </c>
      <c r="B69" s="42" t="s">
        <v>47</v>
      </c>
      <c r="C69" s="43">
        <v>16</v>
      </c>
      <c r="D69" s="43" t="s">
        <v>50</v>
      </c>
      <c r="E69" s="43" t="s">
        <v>5</v>
      </c>
      <c r="F69" s="43">
        <v>4</v>
      </c>
      <c r="G69" s="43" t="s">
        <v>31</v>
      </c>
      <c r="H69" s="44">
        <v>9</v>
      </c>
      <c r="I69" s="45">
        <v>15605</v>
      </c>
      <c r="J69" s="46">
        <v>2535</v>
      </c>
      <c r="K69" s="46">
        <v>2482</v>
      </c>
      <c r="L69" s="47">
        <f t="shared" si="9"/>
        <v>16.2447933354694</v>
      </c>
      <c r="M69" s="48">
        <v>845</v>
      </c>
      <c r="N69" s="49">
        <f t="shared" si="10"/>
        <v>34.045124899274775</v>
      </c>
      <c r="O69" s="50">
        <v>3</v>
      </c>
      <c r="P69" s="51">
        <v>473</v>
      </c>
      <c r="Q69" s="49">
        <f t="shared" si="11"/>
        <v>19.057211925866238</v>
      </c>
      <c r="R69" s="50">
        <v>2</v>
      </c>
      <c r="S69" s="51">
        <v>495</v>
      </c>
      <c r="T69" s="49">
        <f t="shared" si="12"/>
        <v>19.943593875906526</v>
      </c>
      <c r="U69" s="50">
        <v>2</v>
      </c>
      <c r="V69" s="51">
        <v>199</v>
      </c>
      <c r="W69" s="49">
        <f t="shared" si="13"/>
        <v>8.017727639000807</v>
      </c>
      <c r="X69" s="50">
        <v>0</v>
      </c>
      <c r="Y69" s="51">
        <v>215</v>
      </c>
      <c r="Z69" s="49">
        <f t="shared" si="14"/>
        <v>8.662369057211926</v>
      </c>
      <c r="AA69" s="50">
        <v>1</v>
      </c>
      <c r="AB69" s="51">
        <v>255</v>
      </c>
      <c r="AC69" s="49">
        <f t="shared" si="15"/>
        <v>10.273972602739725</v>
      </c>
      <c r="AD69" s="50">
        <v>1</v>
      </c>
      <c r="AE69" s="51"/>
      <c r="AF69" s="49">
        <f t="shared" si="16"/>
      </c>
      <c r="AG69" s="50"/>
      <c r="AH69" s="52"/>
      <c r="AI69" s="49">
        <f t="shared" si="17"/>
      </c>
      <c r="AJ69" s="53"/>
    </row>
    <row r="70" spans="1:36" ht="12.75">
      <c r="A70" s="41">
        <v>21</v>
      </c>
      <c r="B70" s="42" t="s">
        <v>47</v>
      </c>
      <c r="C70" s="43">
        <v>16</v>
      </c>
      <c r="D70" s="43" t="s">
        <v>50</v>
      </c>
      <c r="E70" s="43" t="s">
        <v>5</v>
      </c>
      <c r="F70" s="43">
        <v>5</v>
      </c>
      <c r="G70" s="43" t="s">
        <v>32</v>
      </c>
      <c r="H70" s="44">
        <v>6</v>
      </c>
      <c r="I70" s="45">
        <v>5105</v>
      </c>
      <c r="J70" s="46">
        <v>1557</v>
      </c>
      <c r="K70" s="46">
        <v>1527</v>
      </c>
      <c r="L70" s="47">
        <f t="shared" si="9"/>
        <v>30.49951028403526</v>
      </c>
      <c r="M70" s="48">
        <v>241</v>
      </c>
      <c r="N70" s="49">
        <f t="shared" si="10"/>
        <v>15.782580222658806</v>
      </c>
      <c r="O70" s="50">
        <v>1</v>
      </c>
      <c r="P70" s="51">
        <v>279</v>
      </c>
      <c r="Q70" s="49">
        <f t="shared" si="11"/>
        <v>18.271119842829076</v>
      </c>
      <c r="R70" s="50">
        <v>1</v>
      </c>
      <c r="S70" s="51">
        <v>363</v>
      </c>
      <c r="T70" s="49">
        <f t="shared" si="12"/>
        <v>23.772102161100197</v>
      </c>
      <c r="U70" s="50">
        <v>2</v>
      </c>
      <c r="V70" s="51">
        <v>80</v>
      </c>
      <c r="W70" s="49">
        <f t="shared" si="13"/>
        <v>5.239030779305828</v>
      </c>
      <c r="X70" s="50">
        <v>0</v>
      </c>
      <c r="Y70" s="51">
        <v>461</v>
      </c>
      <c r="Z70" s="49">
        <f t="shared" si="14"/>
        <v>30.189914865749834</v>
      </c>
      <c r="AA70" s="50">
        <v>2</v>
      </c>
      <c r="AB70" s="51">
        <v>103</v>
      </c>
      <c r="AC70" s="49">
        <f t="shared" si="15"/>
        <v>6.745252128356253</v>
      </c>
      <c r="AD70" s="50">
        <v>0</v>
      </c>
      <c r="AE70" s="51"/>
      <c r="AF70" s="49">
        <f t="shared" si="16"/>
      </c>
      <c r="AG70" s="50"/>
      <c r="AH70" s="52"/>
      <c r="AI70" s="49">
        <f t="shared" si="17"/>
      </c>
      <c r="AJ70" s="53"/>
    </row>
    <row r="71" spans="1:36" ht="12.75">
      <c r="A71" s="41">
        <v>22</v>
      </c>
      <c r="B71" s="42" t="s">
        <v>51</v>
      </c>
      <c r="C71" s="43">
        <v>18</v>
      </c>
      <c r="D71" s="43" t="s">
        <v>52</v>
      </c>
      <c r="E71" s="43" t="s">
        <v>5</v>
      </c>
      <c r="F71" s="43">
        <v>1</v>
      </c>
      <c r="G71" s="43" t="s">
        <v>28</v>
      </c>
      <c r="H71" s="44">
        <v>4</v>
      </c>
      <c r="I71" s="45">
        <v>14131</v>
      </c>
      <c r="J71" s="46">
        <v>6679</v>
      </c>
      <c r="K71" s="46">
        <v>6479</v>
      </c>
      <c r="L71" s="47">
        <f t="shared" si="9"/>
        <v>47.26487863562381</v>
      </c>
      <c r="M71" s="48">
        <v>3038</v>
      </c>
      <c r="N71" s="49">
        <f t="shared" si="10"/>
        <v>46.889952153110045</v>
      </c>
      <c r="O71" s="50">
        <v>3</v>
      </c>
      <c r="P71" s="51">
        <v>1497</v>
      </c>
      <c r="Q71" s="49">
        <f t="shared" si="11"/>
        <v>23.105417502701034</v>
      </c>
      <c r="R71" s="50">
        <v>1</v>
      </c>
      <c r="S71" s="51">
        <v>909</v>
      </c>
      <c r="T71" s="49">
        <f t="shared" si="12"/>
        <v>14.029942892421671</v>
      </c>
      <c r="U71" s="50">
        <v>0</v>
      </c>
      <c r="V71" s="51">
        <v>567</v>
      </c>
      <c r="W71" s="49">
        <f t="shared" si="13"/>
        <v>8.751350517055101</v>
      </c>
      <c r="X71" s="50">
        <v>0</v>
      </c>
      <c r="Y71" s="51">
        <v>298</v>
      </c>
      <c r="Z71" s="49">
        <f t="shared" si="14"/>
        <v>4.599475227658589</v>
      </c>
      <c r="AA71" s="50">
        <v>0</v>
      </c>
      <c r="AB71" s="51">
        <v>170</v>
      </c>
      <c r="AC71" s="49">
        <f t="shared" si="15"/>
        <v>2.6238617070535577</v>
      </c>
      <c r="AD71" s="50">
        <v>0</v>
      </c>
      <c r="AE71" s="51"/>
      <c r="AF71" s="49">
        <f t="shared" si="16"/>
      </c>
      <c r="AG71" s="50"/>
      <c r="AH71" s="52"/>
      <c r="AI71" s="49">
        <f t="shared" si="17"/>
      </c>
      <c r="AJ71" s="53"/>
    </row>
    <row r="72" spans="1:36" ht="12.75">
      <c r="A72" s="41">
        <v>22</v>
      </c>
      <c r="B72" s="42" t="s">
        <v>51</v>
      </c>
      <c r="C72" s="43">
        <v>18</v>
      </c>
      <c r="D72" s="43" t="s">
        <v>52</v>
      </c>
      <c r="E72" s="43" t="s">
        <v>5</v>
      </c>
      <c r="F72" s="43">
        <v>2</v>
      </c>
      <c r="G72" s="43" t="s">
        <v>29</v>
      </c>
      <c r="H72" s="44">
        <v>4</v>
      </c>
      <c r="I72" s="45">
        <v>7872</v>
      </c>
      <c r="J72" s="46">
        <v>1884</v>
      </c>
      <c r="K72" s="46">
        <v>1825</v>
      </c>
      <c r="L72" s="47">
        <f t="shared" si="9"/>
        <v>23.932926829268293</v>
      </c>
      <c r="M72" s="48">
        <v>642</v>
      </c>
      <c r="N72" s="49">
        <f t="shared" si="10"/>
        <v>35.178082191780824</v>
      </c>
      <c r="O72" s="50">
        <v>2</v>
      </c>
      <c r="P72" s="51">
        <v>429</v>
      </c>
      <c r="Q72" s="49">
        <f t="shared" si="11"/>
        <v>23.506849315068493</v>
      </c>
      <c r="R72" s="50">
        <v>1</v>
      </c>
      <c r="S72" s="51">
        <v>283</v>
      </c>
      <c r="T72" s="49">
        <f t="shared" si="12"/>
        <v>15.506849315068493</v>
      </c>
      <c r="U72" s="50">
        <v>1</v>
      </c>
      <c r="V72" s="51">
        <v>162</v>
      </c>
      <c r="W72" s="49">
        <f t="shared" si="13"/>
        <v>8.876712328767123</v>
      </c>
      <c r="X72" s="50">
        <v>0</v>
      </c>
      <c r="Y72" s="51">
        <v>89</v>
      </c>
      <c r="Z72" s="49">
        <f t="shared" si="14"/>
        <v>4.876712328767123</v>
      </c>
      <c r="AA72" s="50">
        <v>0</v>
      </c>
      <c r="AB72" s="51">
        <v>131</v>
      </c>
      <c r="AC72" s="49">
        <f t="shared" si="15"/>
        <v>7.178082191780821</v>
      </c>
      <c r="AD72" s="50">
        <v>0</v>
      </c>
      <c r="AE72" s="51">
        <v>89</v>
      </c>
      <c r="AF72" s="49">
        <f t="shared" si="16"/>
        <v>4.876712328767123</v>
      </c>
      <c r="AG72" s="50">
        <v>0</v>
      </c>
      <c r="AH72" s="52"/>
      <c r="AI72" s="49">
        <f t="shared" si="17"/>
      </c>
      <c r="AJ72" s="53"/>
    </row>
    <row r="73" spans="1:36" ht="12.75">
      <c r="A73" s="41">
        <v>22</v>
      </c>
      <c r="B73" s="42" t="s">
        <v>51</v>
      </c>
      <c r="C73" s="43">
        <v>18</v>
      </c>
      <c r="D73" s="43" t="s">
        <v>52</v>
      </c>
      <c r="E73" s="43" t="s">
        <v>5</v>
      </c>
      <c r="F73" s="43">
        <v>4</v>
      </c>
      <c r="G73" s="43" t="s">
        <v>31</v>
      </c>
      <c r="H73" s="44">
        <v>4</v>
      </c>
      <c r="I73" s="45">
        <v>7508</v>
      </c>
      <c r="J73" s="46">
        <v>2118</v>
      </c>
      <c r="K73" s="46">
        <v>2078</v>
      </c>
      <c r="L73" s="47">
        <f t="shared" si="9"/>
        <v>28.209909429941394</v>
      </c>
      <c r="M73" s="48">
        <v>793</v>
      </c>
      <c r="N73" s="49">
        <f t="shared" si="10"/>
        <v>38.161693936477384</v>
      </c>
      <c r="O73" s="50">
        <v>3</v>
      </c>
      <c r="P73" s="51">
        <v>510</v>
      </c>
      <c r="Q73" s="49">
        <f t="shared" si="11"/>
        <v>24.542829643888354</v>
      </c>
      <c r="R73" s="50">
        <v>1</v>
      </c>
      <c r="S73" s="51">
        <v>228</v>
      </c>
      <c r="T73" s="49">
        <f t="shared" si="12"/>
        <v>10.9720885466795</v>
      </c>
      <c r="U73" s="50">
        <v>0</v>
      </c>
      <c r="V73" s="51">
        <v>213</v>
      </c>
      <c r="W73" s="49">
        <f t="shared" si="13"/>
        <v>10.250240615976901</v>
      </c>
      <c r="X73" s="50">
        <v>0</v>
      </c>
      <c r="Y73" s="51">
        <v>112</v>
      </c>
      <c r="Z73" s="49">
        <f t="shared" si="14"/>
        <v>5.389797882579403</v>
      </c>
      <c r="AA73" s="50">
        <v>0</v>
      </c>
      <c r="AB73" s="51">
        <v>222</v>
      </c>
      <c r="AC73" s="49">
        <f t="shared" si="15"/>
        <v>10.68334937439846</v>
      </c>
      <c r="AD73" s="50">
        <v>0</v>
      </c>
      <c r="AE73" s="51"/>
      <c r="AF73" s="49">
        <f t="shared" si="16"/>
      </c>
      <c r="AG73" s="50"/>
      <c r="AH73" s="52"/>
      <c r="AI73" s="49">
        <f t="shared" si="17"/>
      </c>
      <c r="AJ73" s="53"/>
    </row>
    <row r="74" spans="1:36" ht="12.75">
      <c r="A74" s="41">
        <v>22</v>
      </c>
      <c r="B74" s="42" t="s">
        <v>51</v>
      </c>
      <c r="C74" s="43">
        <v>18</v>
      </c>
      <c r="D74" s="43" t="s">
        <v>52</v>
      </c>
      <c r="E74" s="43" t="s">
        <v>5</v>
      </c>
      <c r="F74" s="43">
        <v>5</v>
      </c>
      <c r="G74" s="43" t="s">
        <v>32</v>
      </c>
      <c r="H74" s="44">
        <v>4</v>
      </c>
      <c r="I74" s="45">
        <v>2167</v>
      </c>
      <c r="J74" s="46">
        <v>765</v>
      </c>
      <c r="K74" s="46">
        <v>746</v>
      </c>
      <c r="L74" s="47">
        <f t="shared" si="9"/>
        <v>35.302261190586066</v>
      </c>
      <c r="M74" s="48">
        <v>125</v>
      </c>
      <c r="N74" s="49">
        <f t="shared" si="10"/>
        <v>16.75603217158177</v>
      </c>
      <c r="O74" s="50">
        <v>1</v>
      </c>
      <c r="P74" s="51">
        <v>151</v>
      </c>
      <c r="Q74" s="49">
        <f t="shared" si="11"/>
        <v>20.241286863270776</v>
      </c>
      <c r="R74" s="50">
        <v>1</v>
      </c>
      <c r="S74" s="51">
        <v>53</v>
      </c>
      <c r="T74" s="49">
        <f t="shared" si="12"/>
        <v>7.104557640750671</v>
      </c>
      <c r="U74" s="50">
        <v>0</v>
      </c>
      <c r="V74" s="51">
        <v>63</v>
      </c>
      <c r="W74" s="49">
        <f t="shared" si="13"/>
        <v>8.445040214477212</v>
      </c>
      <c r="X74" s="50">
        <v>0</v>
      </c>
      <c r="Y74" s="51">
        <v>302</v>
      </c>
      <c r="Z74" s="49">
        <f t="shared" si="14"/>
        <v>40.48257372654155</v>
      </c>
      <c r="AA74" s="50">
        <v>2</v>
      </c>
      <c r="AB74" s="51">
        <v>52</v>
      </c>
      <c r="AC74" s="49">
        <f t="shared" si="15"/>
        <v>6.970509383378016</v>
      </c>
      <c r="AD74" s="50">
        <v>0</v>
      </c>
      <c r="AE74" s="51"/>
      <c r="AF74" s="49">
        <f t="shared" si="16"/>
      </c>
      <c r="AG74" s="50"/>
      <c r="AH74" s="52"/>
      <c r="AI74" s="49">
        <f t="shared" si="17"/>
      </c>
      <c r="AJ74" s="53"/>
    </row>
    <row r="75" spans="1:36" ht="12.75">
      <c r="A75" s="41">
        <v>22</v>
      </c>
      <c r="B75" s="42" t="s">
        <v>51</v>
      </c>
      <c r="C75" s="43">
        <v>19</v>
      </c>
      <c r="D75" s="43" t="s">
        <v>53</v>
      </c>
      <c r="E75" s="43" t="s">
        <v>5</v>
      </c>
      <c r="F75" s="43">
        <v>1</v>
      </c>
      <c r="G75" s="43" t="s">
        <v>28</v>
      </c>
      <c r="H75" s="44">
        <v>4</v>
      </c>
      <c r="I75" s="45">
        <v>10259</v>
      </c>
      <c r="J75" s="46">
        <v>3427</v>
      </c>
      <c r="K75" s="46">
        <v>3330</v>
      </c>
      <c r="L75" s="47">
        <f t="shared" si="9"/>
        <v>33.40481528414075</v>
      </c>
      <c r="M75" s="48">
        <v>1617</v>
      </c>
      <c r="N75" s="49">
        <f t="shared" si="10"/>
        <v>48.55855855855856</v>
      </c>
      <c r="O75" s="50">
        <v>3</v>
      </c>
      <c r="P75" s="51">
        <v>738</v>
      </c>
      <c r="Q75" s="49">
        <f t="shared" si="11"/>
        <v>22.162162162162165</v>
      </c>
      <c r="R75" s="50">
        <v>1</v>
      </c>
      <c r="S75" s="51">
        <v>494</v>
      </c>
      <c r="T75" s="49">
        <f t="shared" si="12"/>
        <v>14.834834834834835</v>
      </c>
      <c r="U75" s="50">
        <v>0</v>
      </c>
      <c r="V75" s="51">
        <v>256</v>
      </c>
      <c r="W75" s="49">
        <f t="shared" si="13"/>
        <v>7.687687687687688</v>
      </c>
      <c r="X75" s="50">
        <v>0</v>
      </c>
      <c r="Y75" s="51">
        <v>120</v>
      </c>
      <c r="Z75" s="49">
        <f t="shared" si="14"/>
        <v>3.6036036036036037</v>
      </c>
      <c r="AA75" s="50">
        <v>0</v>
      </c>
      <c r="AB75" s="51">
        <v>105</v>
      </c>
      <c r="AC75" s="49">
        <f t="shared" si="15"/>
        <v>3.153153153153153</v>
      </c>
      <c r="AD75" s="50">
        <v>0</v>
      </c>
      <c r="AE75" s="51"/>
      <c r="AF75" s="49">
        <f t="shared" si="16"/>
      </c>
      <c r="AG75" s="50"/>
      <c r="AH75" s="52"/>
      <c r="AI75" s="49">
        <f t="shared" si="17"/>
      </c>
      <c r="AJ75" s="53"/>
    </row>
    <row r="76" spans="1:36" ht="12.75">
      <c r="A76" s="41">
        <v>22</v>
      </c>
      <c r="B76" s="42" t="s">
        <v>51</v>
      </c>
      <c r="C76" s="43">
        <v>19</v>
      </c>
      <c r="D76" s="43" t="s">
        <v>53</v>
      </c>
      <c r="E76" s="43" t="s">
        <v>5</v>
      </c>
      <c r="F76" s="43">
        <v>2</v>
      </c>
      <c r="G76" s="43" t="s">
        <v>29</v>
      </c>
      <c r="H76" s="44">
        <v>4</v>
      </c>
      <c r="I76" s="45">
        <v>8883</v>
      </c>
      <c r="J76" s="46">
        <v>2126</v>
      </c>
      <c r="K76" s="46">
        <v>2057</v>
      </c>
      <c r="L76" s="47">
        <f t="shared" si="9"/>
        <v>23.933355848249466</v>
      </c>
      <c r="M76" s="48">
        <v>832</v>
      </c>
      <c r="N76" s="49">
        <f t="shared" si="10"/>
        <v>40.44725328147788</v>
      </c>
      <c r="O76" s="50">
        <v>2</v>
      </c>
      <c r="P76" s="51">
        <v>455</v>
      </c>
      <c r="Q76" s="49">
        <f t="shared" si="11"/>
        <v>22.11959163830822</v>
      </c>
      <c r="R76" s="50">
        <v>1</v>
      </c>
      <c r="S76" s="51">
        <v>281</v>
      </c>
      <c r="T76" s="49">
        <f t="shared" si="12"/>
        <v>13.660670879922218</v>
      </c>
      <c r="U76" s="50">
        <v>1</v>
      </c>
      <c r="V76" s="51">
        <v>124</v>
      </c>
      <c r="W76" s="49">
        <f t="shared" si="13"/>
        <v>6.0281964025279535</v>
      </c>
      <c r="X76" s="50">
        <v>0</v>
      </c>
      <c r="Y76" s="51">
        <v>93</v>
      </c>
      <c r="Z76" s="49">
        <f t="shared" si="14"/>
        <v>4.521147301895965</v>
      </c>
      <c r="AA76" s="50">
        <v>0</v>
      </c>
      <c r="AB76" s="51">
        <v>144</v>
      </c>
      <c r="AC76" s="49">
        <f t="shared" si="15"/>
        <v>7.000486144871172</v>
      </c>
      <c r="AD76" s="50">
        <v>0</v>
      </c>
      <c r="AE76" s="51">
        <v>128</v>
      </c>
      <c r="AF76" s="49">
        <f t="shared" si="16"/>
        <v>6.222654350996597</v>
      </c>
      <c r="AG76" s="50">
        <v>0</v>
      </c>
      <c r="AH76" s="52"/>
      <c r="AI76" s="49">
        <f t="shared" si="17"/>
      </c>
      <c r="AJ76" s="53"/>
    </row>
    <row r="77" spans="1:36" ht="12.75">
      <c r="A77" s="41">
        <v>22</v>
      </c>
      <c r="B77" s="42" t="s">
        <v>51</v>
      </c>
      <c r="C77" s="43">
        <v>19</v>
      </c>
      <c r="D77" s="43" t="s">
        <v>53</v>
      </c>
      <c r="E77" s="43" t="s">
        <v>5</v>
      </c>
      <c r="F77" s="43">
        <v>3</v>
      </c>
      <c r="G77" s="43" t="s">
        <v>30</v>
      </c>
      <c r="H77" s="44">
        <v>4</v>
      </c>
      <c r="I77" s="45">
        <v>4640</v>
      </c>
      <c r="J77" s="46">
        <v>1153</v>
      </c>
      <c r="K77" s="46">
        <v>1118</v>
      </c>
      <c r="L77" s="47">
        <f t="shared" si="9"/>
        <v>24.849137931034484</v>
      </c>
      <c r="M77" s="48">
        <v>349</v>
      </c>
      <c r="N77" s="49">
        <f t="shared" si="10"/>
        <v>31.216457960644007</v>
      </c>
      <c r="O77" s="50">
        <v>2</v>
      </c>
      <c r="P77" s="51">
        <v>275</v>
      </c>
      <c r="Q77" s="49">
        <f t="shared" si="11"/>
        <v>24.597495527728086</v>
      </c>
      <c r="R77" s="50">
        <v>1</v>
      </c>
      <c r="S77" s="51">
        <v>123</v>
      </c>
      <c r="T77" s="49">
        <f t="shared" si="12"/>
        <v>11.001788908765652</v>
      </c>
      <c r="U77" s="50">
        <v>0</v>
      </c>
      <c r="V77" s="51">
        <v>162</v>
      </c>
      <c r="W77" s="49">
        <f t="shared" si="13"/>
        <v>14.490161001788909</v>
      </c>
      <c r="X77" s="50">
        <v>1</v>
      </c>
      <c r="Y77" s="51">
        <v>89</v>
      </c>
      <c r="Z77" s="49">
        <f t="shared" si="14"/>
        <v>7.960644007155635</v>
      </c>
      <c r="AA77" s="50">
        <v>0</v>
      </c>
      <c r="AB77" s="51">
        <v>66</v>
      </c>
      <c r="AC77" s="49">
        <f t="shared" si="15"/>
        <v>5.903398926654741</v>
      </c>
      <c r="AD77" s="50">
        <v>0</v>
      </c>
      <c r="AE77" s="51">
        <v>54</v>
      </c>
      <c r="AF77" s="49">
        <f t="shared" si="16"/>
        <v>4.83005366726297</v>
      </c>
      <c r="AG77" s="50">
        <v>0</v>
      </c>
      <c r="AH77" s="52"/>
      <c r="AI77" s="49">
        <f t="shared" si="17"/>
      </c>
      <c r="AJ77" s="53"/>
    </row>
    <row r="78" spans="1:36" ht="12.75">
      <c r="A78" s="41">
        <v>22</v>
      </c>
      <c r="B78" s="42" t="s">
        <v>51</v>
      </c>
      <c r="C78" s="43">
        <v>19</v>
      </c>
      <c r="D78" s="43" t="s">
        <v>53</v>
      </c>
      <c r="E78" s="43" t="s">
        <v>5</v>
      </c>
      <c r="F78" s="43">
        <v>4</v>
      </c>
      <c r="G78" s="43" t="s">
        <v>31</v>
      </c>
      <c r="H78" s="44">
        <v>4</v>
      </c>
      <c r="I78" s="45">
        <v>11267</v>
      </c>
      <c r="J78" s="46">
        <v>3360</v>
      </c>
      <c r="K78" s="46">
        <v>3280</v>
      </c>
      <c r="L78" s="47">
        <f t="shared" si="9"/>
        <v>29.821602911156475</v>
      </c>
      <c r="M78" s="48">
        <v>1273</v>
      </c>
      <c r="N78" s="49">
        <f t="shared" si="10"/>
        <v>38.8109756097561</v>
      </c>
      <c r="O78" s="50">
        <v>2</v>
      </c>
      <c r="P78" s="51">
        <v>905</v>
      </c>
      <c r="Q78" s="49">
        <f t="shared" si="11"/>
        <v>27.59146341463415</v>
      </c>
      <c r="R78" s="50">
        <v>2</v>
      </c>
      <c r="S78" s="51">
        <v>427</v>
      </c>
      <c r="T78" s="49">
        <f t="shared" si="12"/>
        <v>13.01829268292683</v>
      </c>
      <c r="U78" s="50">
        <v>0</v>
      </c>
      <c r="V78" s="51">
        <v>273</v>
      </c>
      <c r="W78" s="49">
        <f t="shared" si="13"/>
        <v>8.323170731707318</v>
      </c>
      <c r="X78" s="50">
        <v>0</v>
      </c>
      <c r="Y78" s="51">
        <v>140</v>
      </c>
      <c r="Z78" s="49">
        <f t="shared" si="14"/>
        <v>4.2682926829268295</v>
      </c>
      <c r="AA78" s="50">
        <v>0</v>
      </c>
      <c r="AB78" s="51">
        <v>262</v>
      </c>
      <c r="AC78" s="49">
        <f t="shared" si="15"/>
        <v>7.987804878048781</v>
      </c>
      <c r="AD78" s="50">
        <v>0</v>
      </c>
      <c r="AE78" s="51"/>
      <c r="AF78" s="49">
        <f t="shared" si="16"/>
      </c>
      <c r="AG78" s="50"/>
      <c r="AH78" s="52"/>
      <c r="AI78" s="49">
        <f t="shared" si="17"/>
      </c>
      <c r="AJ78" s="53"/>
    </row>
    <row r="79" spans="1:36" ht="12.75">
      <c r="A79" s="41">
        <v>22</v>
      </c>
      <c r="B79" s="42" t="s">
        <v>51</v>
      </c>
      <c r="C79" s="43">
        <v>19</v>
      </c>
      <c r="D79" s="43" t="s">
        <v>53</v>
      </c>
      <c r="E79" s="43" t="s">
        <v>5</v>
      </c>
      <c r="F79" s="43">
        <v>5</v>
      </c>
      <c r="G79" s="43" t="s">
        <v>32</v>
      </c>
      <c r="H79" s="44">
        <v>4</v>
      </c>
      <c r="I79" s="45">
        <v>2649</v>
      </c>
      <c r="J79" s="46">
        <v>1123</v>
      </c>
      <c r="K79" s="46">
        <v>1109</v>
      </c>
      <c r="L79" s="47">
        <f t="shared" si="9"/>
        <v>42.39335598338996</v>
      </c>
      <c r="M79" s="48">
        <v>439</v>
      </c>
      <c r="N79" s="49">
        <f t="shared" si="10"/>
        <v>39.58521190261497</v>
      </c>
      <c r="O79" s="50">
        <v>2</v>
      </c>
      <c r="P79" s="51">
        <v>201</v>
      </c>
      <c r="Q79" s="49">
        <f t="shared" si="11"/>
        <v>18.12443642921551</v>
      </c>
      <c r="R79" s="50">
        <v>1</v>
      </c>
      <c r="S79" s="51">
        <v>150</v>
      </c>
      <c r="T79" s="49">
        <f t="shared" si="12"/>
        <v>13.525698827772766</v>
      </c>
      <c r="U79" s="50">
        <v>0</v>
      </c>
      <c r="V79" s="51">
        <v>79</v>
      </c>
      <c r="W79" s="49">
        <f t="shared" si="13"/>
        <v>7.123534715960325</v>
      </c>
      <c r="X79" s="50">
        <v>0</v>
      </c>
      <c r="Y79" s="51">
        <v>186</v>
      </c>
      <c r="Z79" s="49">
        <f t="shared" si="14"/>
        <v>16.771866546438233</v>
      </c>
      <c r="AA79" s="50">
        <v>1</v>
      </c>
      <c r="AB79" s="51">
        <v>54</v>
      </c>
      <c r="AC79" s="49">
        <f t="shared" si="15"/>
        <v>4.869251577998197</v>
      </c>
      <c r="AD79" s="50">
        <v>0</v>
      </c>
      <c r="AE79" s="51"/>
      <c r="AF79" s="49">
        <f t="shared" si="16"/>
      </c>
      <c r="AG79" s="50"/>
      <c r="AH79" s="52"/>
      <c r="AI79" s="49">
        <f t="shared" si="17"/>
      </c>
      <c r="AJ79" s="53"/>
    </row>
    <row r="80" spans="1:36" ht="12.75">
      <c r="A80" s="41">
        <v>8</v>
      </c>
      <c r="B80" s="42" t="s">
        <v>54</v>
      </c>
      <c r="C80" s="43">
        <v>20</v>
      </c>
      <c r="D80" s="43" t="s">
        <v>55</v>
      </c>
      <c r="E80" s="43" t="s">
        <v>5</v>
      </c>
      <c r="F80" s="43">
        <v>1</v>
      </c>
      <c r="G80" s="43" t="s">
        <v>28</v>
      </c>
      <c r="H80" s="44">
        <v>10</v>
      </c>
      <c r="I80" s="45">
        <v>24506</v>
      </c>
      <c r="J80" s="46">
        <v>9772</v>
      </c>
      <c r="K80" s="46">
        <v>9547</v>
      </c>
      <c r="L80" s="47">
        <f t="shared" si="9"/>
        <v>39.87594874724557</v>
      </c>
      <c r="M80" s="48">
        <v>3509</v>
      </c>
      <c r="N80" s="49">
        <f t="shared" si="10"/>
        <v>36.75500157117419</v>
      </c>
      <c r="O80" s="50">
        <v>5</v>
      </c>
      <c r="P80" s="51">
        <v>2354</v>
      </c>
      <c r="Q80" s="49">
        <f t="shared" si="11"/>
        <v>24.656960301665446</v>
      </c>
      <c r="R80" s="50">
        <v>3</v>
      </c>
      <c r="S80" s="51">
        <v>2084</v>
      </c>
      <c r="T80" s="49">
        <f t="shared" si="12"/>
        <v>21.828846758143918</v>
      </c>
      <c r="U80" s="50">
        <v>2</v>
      </c>
      <c r="V80" s="51">
        <v>531</v>
      </c>
      <c r="W80" s="49">
        <f t="shared" si="13"/>
        <v>5.561956635592333</v>
      </c>
      <c r="X80" s="50">
        <v>0</v>
      </c>
      <c r="Y80" s="51">
        <v>543</v>
      </c>
      <c r="Z80" s="49">
        <f t="shared" si="14"/>
        <v>5.687650570859956</v>
      </c>
      <c r="AA80" s="50">
        <v>0</v>
      </c>
      <c r="AB80" s="51">
        <v>230</v>
      </c>
      <c r="AC80" s="49">
        <f t="shared" si="15"/>
        <v>2.4091337592961137</v>
      </c>
      <c r="AD80" s="50">
        <v>0</v>
      </c>
      <c r="AE80" s="51"/>
      <c r="AF80" s="49">
        <f t="shared" si="16"/>
      </c>
      <c r="AG80" s="50"/>
      <c r="AH80" s="52">
        <v>296</v>
      </c>
      <c r="AI80" s="49">
        <f t="shared" si="17"/>
        <v>3.1004504032680424</v>
      </c>
      <c r="AJ80" s="53">
        <v>0</v>
      </c>
    </row>
    <row r="81" spans="1:36" ht="12.75">
      <c r="A81" s="41">
        <v>8</v>
      </c>
      <c r="B81" s="42" t="s">
        <v>54</v>
      </c>
      <c r="C81" s="43">
        <v>20</v>
      </c>
      <c r="D81" s="43" t="s">
        <v>55</v>
      </c>
      <c r="E81" s="43" t="s">
        <v>5</v>
      </c>
      <c r="F81" s="43">
        <v>2</v>
      </c>
      <c r="G81" s="43" t="s">
        <v>29</v>
      </c>
      <c r="H81" s="44">
        <v>8</v>
      </c>
      <c r="I81" s="45">
        <v>16605</v>
      </c>
      <c r="J81" s="46">
        <v>3620</v>
      </c>
      <c r="K81" s="46">
        <v>3533</v>
      </c>
      <c r="L81" s="47">
        <f t="shared" si="9"/>
        <v>21.800662451068956</v>
      </c>
      <c r="M81" s="48">
        <v>951</v>
      </c>
      <c r="N81" s="49">
        <f t="shared" si="10"/>
        <v>26.91763373903198</v>
      </c>
      <c r="O81" s="50">
        <v>3</v>
      </c>
      <c r="P81" s="51">
        <v>845</v>
      </c>
      <c r="Q81" s="49">
        <f t="shared" si="11"/>
        <v>23.917350693461646</v>
      </c>
      <c r="R81" s="50">
        <v>2</v>
      </c>
      <c r="S81" s="51">
        <v>872</v>
      </c>
      <c r="T81" s="49">
        <f t="shared" si="12"/>
        <v>24.681573733371074</v>
      </c>
      <c r="U81" s="50">
        <v>3</v>
      </c>
      <c r="V81" s="51">
        <v>288</v>
      </c>
      <c r="W81" s="49">
        <f t="shared" si="13"/>
        <v>8.151712425700538</v>
      </c>
      <c r="X81" s="50">
        <v>0</v>
      </c>
      <c r="Y81" s="51">
        <v>126</v>
      </c>
      <c r="Z81" s="49">
        <f t="shared" si="14"/>
        <v>3.5663741862439853</v>
      </c>
      <c r="AA81" s="50">
        <v>0</v>
      </c>
      <c r="AB81" s="51">
        <v>157</v>
      </c>
      <c r="AC81" s="49">
        <f t="shared" si="15"/>
        <v>4.44381545428814</v>
      </c>
      <c r="AD81" s="50">
        <v>0</v>
      </c>
      <c r="AE81" s="51">
        <v>214</v>
      </c>
      <c r="AF81" s="49">
        <f t="shared" si="16"/>
        <v>6.057175205208039</v>
      </c>
      <c r="AG81" s="50">
        <v>0</v>
      </c>
      <c r="AH81" s="52">
        <v>80</v>
      </c>
      <c r="AI81" s="49">
        <f t="shared" si="17"/>
        <v>2.2643645626945936</v>
      </c>
      <c r="AJ81" s="53">
        <v>0</v>
      </c>
    </row>
    <row r="82" spans="1:36" ht="12.75">
      <c r="A82" s="41">
        <v>8</v>
      </c>
      <c r="B82" s="42" t="s">
        <v>54</v>
      </c>
      <c r="C82" s="43">
        <v>20</v>
      </c>
      <c r="D82" s="43" t="s">
        <v>55</v>
      </c>
      <c r="E82" s="43" t="s">
        <v>5</v>
      </c>
      <c r="F82" s="43">
        <v>3</v>
      </c>
      <c r="G82" s="43" t="s">
        <v>30</v>
      </c>
      <c r="H82" s="44">
        <v>5</v>
      </c>
      <c r="I82" s="45">
        <v>2939</v>
      </c>
      <c r="J82" s="46">
        <v>733</v>
      </c>
      <c r="K82" s="46">
        <v>723</v>
      </c>
      <c r="L82" s="47">
        <f t="shared" si="9"/>
        <v>24.940455937393672</v>
      </c>
      <c r="M82" s="48">
        <v>90</v>
      </c>
      <c r="N82" s="49">
        <f t="shared" si="10"/>
        <v>12.448132780082988</v>
      </c>
      <c r="O82" s="50">
        <v>1</v>
      </c>
      <c r="P82" s="51">
        <v>226</v>
      </c>
      <c r="Q82" s="49">
        <f t="shared" si="11"/>
        <v>31.258644536652834</v>
      </c>
      <c r="R82" s="50">
        <v>2</v>
      </c>
      <c r="S82" s="51">
        <v>153</v>
      </c>
      <c r="T82" s="49">
        <f t="shared" si="12"/>
        <v>21.16182572614108</v>
      </c>
      <c r="U82" s="50">
        <v>1</v>
      </c>
      <c r="V82" s="51">
        <v>50</v>
      </c>
      <c r="W82" s="49">
        <f t="shared" si="13"/>
        <v>6.915629322268327</v>
      </c>
      <c r="X82" s="50">
        <v>0</v>
      </c>
      <c r="Y82" s="51">
        <v>136</v>
      </c>
      <c r="Z82" s="49">
        <f t="shared" si="14"/>
        <v>18.81051175656985</v>
      </c>
      <c r="AA82" s="50">
        <v>1</v>
      </c>
      <c r="AB82" s="51">
        <v>68</v>
      </c>
      <c r="AC82" s="49">
        <f t="shared" si="15"/>
        <v>9.405255878284924</v>
      </c>
      <c r="AD82" s="50">
        <v>0</v>
      </c>
      <c r="AE82" s="51"/>
      <c r="AF82" s="49">
        <f t="shared" si="16"/>
      </c>
      <c r="AG82" s="50"/>
      <c r="AH82" s="52"/>
      <c r="AI82" s="49">
        <f t="shared" si="17"/>
      </c>
      <c r="AJ82" s="53"/>
    </row>
    <row r="83" spans="1:36" ht="12.75">
      <c r="A83" s="41">
        <v>8</v>
      </c>
      <c r="B83" s="42" t="s">
        <v>54</v>
      </c>
      <c r="C83" s="43">
        <v>20</v>
      </c>
      <c r="D83" s="43" t="s">
        <v>55</v>
      </c>
      <c r="E83" s="43" t="s">
        <v>5</v>
      </c>
      <c r="F83" s="43">
        <v>4</v>
      </c>
      <c r="G83" s="43" t="s">
        <v>31</v>
      </c>
      <c r="H83" s="44">
        <v>7</v>
      </c>
      <c r="I83" s="45">
        <v>16553</v>
      </c>
      <c r="J83" s="46">
        <v>3835</v>
      </c>
      <c r="K83" s="46">
        <v>3726</v>
      </c>
      <c r="L83" s="47">
        <f t="shared" si="9"/>
        <v>23.16800579955295</v>
      </c>
      <c r="M83" s="48">
        <v>1149</v>
      </c>
      <c r="N83" s="49">
        <f t="shared" si="10"/>
        <v>30.83735909822866</v>
      </c>
      <c r="O83" s="50">
        <v>3</v>
      </c>
      <c r="P83" s="51">
        <v>1069</v>
      </c>
      <c r="Q83" s="49">
        <f t="shared" si="11"/>
        <v>28.690284487385938</v>
      </c>
      <c r="R83" s="50">
        <v>3</v>
      </c>
      <c r="S83" s="51">
        <v>709</v>
      </c>
      <c r="T83" s="49">
        <f t="shared" si="12"/>
        <v>19.028448738593667</v>
      </c>
      <c r="U83" s="50">
        <v>1</v>
      </c>
      <c r="V83" s="51">
        <v>278</v>
      </c>
      <c r="W83" s="49">
        <f t="shared" si="13"/>
        <v>7.461084272678475</v>
      </c>
      <c r="X83" s="50">
        <v>0</v>
      </c>
      <c r="Y83" s="51">
        <v>147</v>
      </c>
      <c r="Z83" s="49">
        <f t="shared" si="14"/>
        <v>3.9452495974235107</v>
      </c>
      <c r="AA83" s="50">
        <v>0</v>
      </c>
      <c r="AB83" s="51">
        <v>224</v>
      </c>
      <c r="AC83" s="49">
        <f t="shared" si="15"/>
        <v>6.011808910359635</v>
      </c>
      <c r="AD83" s="50">
        <v>0</v>
      </c>
      <c r="AE83" s="51">
        <v>150</v>
      </c>
      <c r="AF83" s="49">
        <f t="shared" si="16"/>
        <v>4.025764895330113</v>
      </c>
      <c r="AG83" s="50">
        <v>0</v>
      </c>
      <c r="AH83" s="52"/>
      <c r="AI83" s="49">
        <f t="shared" si="17"/>
      </c>
      <c r="AJ83" s="53"/>
    </row>
    <row r="84" spans="1:36" ht="12.75">
      <c r="A84" s="41">
        <v>8</v>
      </c>
      <c r="B84" s="42" t="s">
        <v>54</v>
      </c>
      <c r="C84" s="43">
        <v>20</v>
      </c>
      <c r="D84" s="43" t="s">
        <v>55</v>
      </c>
      <c r="E84" s="43" t="s">
        <v>5</v>
      </c>
      <c r="F84" s="43">
        <v>5</v>
      </c>
      <c r="G84" s="43" t="s">
        <v>32</v>
      </c>
      <c r="H84" s="44">
        <v>5</v>
      </c>
      <c r="I84" s="45">
        <v>3529</v>
      </c>
      <c r="J84" s="46">
        <v>1251</v>
      </c>
      <c r="K84" s="46">
        <v>1221</v>
      </c>
      <c r="L84" s="47">
        <f t="shared" si="9"/>
        <v>35.44913573250213</v>
      </c>
      <c r="M84" s="48">
        <v>185</v>
      </c>
      <c r="N84" s="49">
        <f t="shared" si="10"/>
        <v>15.151515151515152</v>
      </c>
      <c r="O84" s="50">
        <v>1</v>
      </c>
      <c r="P84" s="51">
        <v>293</v>
      </c>
      <c r="Q84" s="49">
        <f t="shared" si="11"/>
        <v>23.996723996723997</v>
      </c>
      <c r="R84" s="50">
        <v>2</v>
      </c>
      <c r="S84" s="51">
        <v>112</v>
      </c>
      <c r="T84" s="49">
        <f t="shared" si="12"/>
        <v>9.172809172809172</v>
      </c>
      <c r="U84" s="50">
        <v>0</v>
      </c>
      <c r="V84" s="51">
        <v>77</v>
      </c>
      <c r="W84" s="49">
        <f t="shared" si="13"/>
        <v>6.306306306306306</v>
      </c>
      <c r="X84" s="50">
        <v>0</v>
      </c>
      <c r="Y84" s="51">
        <v>396</v>
      </c>
      <c r="Z84" s="49">
        <f t="shared" si="14"/>
        <v>32.432432432432435</v>
      </c>
      <c r="AA84" s="50">
        <v>2</v>
      </c>
      <c r="AB84" s="51">
        <v>60</v>
      </c>
      <c r="AC84" s="49">
        <f t="shared" si="15"/>
        <v>4.914004914004914</v>
      </c>
      <c r="AD84" s="50">
        <v>0</v>
      </c>
      <c r="AE84" s="51">
        <v>38</v>
      </c>
      <c r="AF84" s="49">
        <f t="shared" si="16"/>
        <v>3.112203112203112</v>
      </c>
      <c r="AG84" s="50">
        <v>0</v>
      </c>
      <c r="AH84" s="52">
        <v>60</v>
      </c>
      <c r="AI84" s="49">
        <f t="shared" si="17"/>
        <v>4.914004914004914</v>
      </c>
      <c r="AJ84" s="53">
        <v>0</v>
      </c>
    </row>
    <row r="85" spans="1:36" ht="12.75">
      <c r="A85" s="41">
        <v>16</v>
      </c>
      <c r="B85" s="42" t="s">
        <v>56</v>
      </c>
      <c r="C85" s="43">
        <v>22</v>
      </c>
      <c r="D85" s="43" t="s">
        <v>57</v>
      </c>
      <c r="E85" s="43" t="s">
        <v>5</v>
      </c>
      <c r="F85" s="43">
        <v>1</v>
      </c>
      <c r="G85" s="43" t="s">
        <v>28</v>
      </c>
      <c r="H85" s="44">
        <v>4</v>
      </c>
      <c r="I85" s="45">
        <v>10129</v>
      </c>
      <c r="J85" s="46">
        <v>4074</v>
      </c>
      <c r="K85" s="46">
        <v>3953</v>
      </c>
      <c r="L85" s="47">
        <f t="shared" si="9"/>
        <v>40.22114720110574</v>
      </c>
      <c r="M85" s="48">
        <v>2558</v>
      </c>
      <c r="N85" s="49">
        <f t="shared" si="10"/>
        <v>64.71034657222363</v>
      </c>
      <c r="O85" s="50">
        <v>4</v>
      </c>
      <c r="P85" s="51">
        <v>470</v>
      </c>
      <c r="Q85" s="49">
        <f t="shared" si="11"/>
        <v>11.889704022261574</v>
      </c>
      <c r="R85" s="50">
        <v>0</v>
      </c>
      <c r="S85" s="51">
        <v>558</v>
      </c>
      <c r="T85" s="49">
        <f t="shared" si="12"/>
        <v>14.11586137111055</v>
      </c>
      <c r="U85" s="50">
        <v>0</v>
      </c>
      <c r="V85" s="51">
        <v>96</v>
      </c>
      <c r="W85" s="49">
        <f t="shared" si="13"/>
        <v>2.4285352896534276</v>
      </c>
      <c r="X85" s="50">
        <v>0</v>
      </c>
      <c r="Y85" s="51">
        <v>69</v>
      </c>
      <c r="Z85" s="49">
        <f t="shared" si="14"/>
        <v>1.7455097394384012</v>
      </c>
      <c r="AA85" s="50">
        <v>0</v>
      </c>
      <c r="AB85" s="51">
        <v>101</v>
      </c>
      <c r="AC85" s="49">
        <f t="shared" si="15"/>
        <v>2.5550215026562104</v>
      </c>
      <c r="AD85" s="50">
        <v>0</v>
      </c>
      <c r="AE85" s="51">
        <v>101</v>
      </c>
      <c r="AF85" s="49">
        <f t="shared" si="16"/>
        <v>2.5550215026562104</v>
      </c>
      <c r="AG85" s="50">
        <v>0</v>
      </c>
      <c r="AH85" s="52"/>
      <c r="AI85" s="49">
        <f t="shared" si="17"/>
      </c>
      <c r="AJ85" s="53"/>
    </row>
    <row r="86" spans="1:36" ht="12.75">
      <c r="A86" s="41">
        <v>16</v>
      </c>
      <c r="B86" s="42" t="s">
        <v>56</v>
      </c>
      <c r="C86" s="43">
        <v>22</v>
      </c>
      <c r="D86" s="43" t="s">
        <v>57</v>
      </c>
      <c r="E86" s="43" t="s">
        <v>5</v>
      </c>
      <c r="F86" s="43">
        <v>2</v>
      </c>
      <c r="G86" s="43" t="s">
        <v>29</v>
      </c>
      <c r="H86" s="44">
        <v>4</v>
      </c>
      <c r="I86" s="45">
        <v>9321</v>
      </c>
      <c r="J86" s="46">
        <v>2468</v>
      </c>
      <c r="K86" s="46">
        <v>2416</v>
      </c>
      <c r="L86" s="47">
        <f t="shared" si="9"/>
        <v>26.47784572470765</v>
      </c>
      <c r="M86" s="48">
        <v>1300</v>
      </c>
      <c r="N86" s="49">
        <f t="shared" si="10"/>
        <v>53.807947019867555</v>
      </c>
      <c r="O86" s="50">
        <v>3</v>
      </c>
      <c r="P86" s="51">
        <v>244</v>
      </c>
      <c r="Q86" s="49">
        <f t="shared" si="11"/>
        <v>10.099337748344372</v>
      </c>
      <c r="R86" s="50">
        <v>0</v>
      </c>
      <c r="S86" s="51">
        <v>356</v>
      </c>
      <c r="T86" s="49">
        <f t="shared" si="12"/>
        <v>14.735099337748345</v>
      </c>
      <c r="U86" s="50">
        <v>1</v>
      </c>
      <c r="V86" s="51">
        <v>82</v>
      </c>
      <c r="W86" s="49">
        <f t="shared" si="13"/>
        <v>3.3940397350993377</v>
      </c>
      <c r="X86" s="50">
        <v>0</v>
      </c>
      <c r="Y86" s="51">
        <v>93</v>
      </c>
      <c r="Z86" s="49">
        <f t="shared" si="14"/>
        <v>3.849337748344371</v>
      </c>
      <c r="AA86" s="50">
        <v>0</v>
      </c>
      <c r="AB86" s="51">
        <v>192</v>
      </c>
      <c r="AC86" s="49">
        <f t="shared" si="15"/>
        <v>7.9470198675496695</v>
      </c>
      <c r="AD86" s="50">
        <v>0</v>
      </c>
      <c r="AE86" s="51">
        <v>149</v>
      </c>
      <c r="AF86" s="49">
        <f t="shared" si="16"/>
        <v>6.167218543046358</v>
      </c>
      <c r="AG86" s="50">
        <v>0</v>
      </c>
      <c r="AH86" s="52"/>
      <c r="AI86" s="49">
        <f t="shared" si="17"/>
      </c>
      <c r="AJ86" s="53"/>
    </row>
    <row r="87" spans="1:36" ht="12.75">
      <c r="A87" s="41">
        <v>16</v>
      </c>
      <c r="B87" s="42" t="s">
        <v>56</v>
      </c>
      <c r="C87" s="43">
        <v>22</v>
      </c>
      <c r="D87" s="43" t="s">
        <v>57</v>
      </c>
      <c r="E87" s="43" t="s">
        <v>5</v>
      </c>
      <c r="F87" s="43">
        <v>3</v>
      </c>
      <c r="G87" s="43" t="s">
        <v>30</v>
      </c>
      <c r="H87" s="44">
        <v>4</v>
      </c>
      <c r="I87" s="45">
        <v>1866</v>
      </c>
      <c r="J87" s="46">
        <v>451</v>
      </c>
      <c r="K87" s="46">
        <v>442</v>
      </c>
      <c r="L87" s="47">
        <f t="shared" si="9"/>
        <v>24.169346195069668</v>
      </c>
      <c r="M87" s="48">
        <v>221</v>
      </c>
      <c r="N87" s="49">
        <f t="shared" si="10"/>
        <v>50</v>
      </c>
      <c r="O87" s="50">
        <v>3</v>
      </c>
      <c r="P87" s="51">
        <v>63</v>
      </c>
      <c r="Q87" s="49">
        <f t="shared" si="11"/>
        <v>14.25339366515837</v>
      </c>
      <c r="R87" s="50">
        <v>0</v>
      </c>
      <c r="S87" s="51">
        <v>64</v>
      </c>
      <c r="T87" s="49">
        <f t="shared" si="12"/>
        <v>14.479638009049776</v>
      </c>
      <c r="U87" s="50">
        <v>1</v>
      </c>
      <c r="V87" s="51">
        <v>30</v>
      </c>
      <c r="W87" s="49">
        <f t="shared" si="13"/>
        <v>6.787330316742081</v>
      </c>
      <c r="X87" s="50">
        <v>0</v>
      </c>
      <c r="Y87" s="51">
        <v>16</v>
      </c>
      <c r="Z87" s="49">
        <f t="shared" si="14"/>
        <v>3.619909502262444</v>
      </c>
      <c r="AA87" s="50">
        <v>0</v>
      </c>
      <c r="AB87" s="51">
        <v>48</v>
      </c>
      <c r="AC87" s="49">
        <f t="shared" si="15"/>
        <v>10.85972850678733</v>
      </c>
      <c r="AD87" s="50">
        <v>0</v>
      </c>
      <c r="AE87" s="51"/>
      <c r="AF87" s="49">
        <f t="shared" si="16"/>
      </c>
      <c r="AG87" s="50"/>
      <c r="AH87" s="52"/>
      <c r="AI87" s="49">
        <f t="shared" si="17"/>
      </c>
      <c r="AJ87" s="53"/>
    </row>
    <row r="88" spans="1:36" ht="12.75">
      <c r="A88" s="41">
        <v>16</v>
      </c>
      <c r="B88" s="42" t="s">
        <v>56</v>
      </c>
      <c r="C88" s="43">
        <v>22</v>
      </c>
      <c r="D88" s="43" t="s">
        <v>57</v>
      </c>
      <c r="E88" s="43" t="s">
        <v>5</v>
      </c>
      <c r="F88" s="43">
        <v>4</v>
      </c>
      <c r="G88" s="43" t="s">
        <v>31</v>
      </c>
      <c r="H88" s="44">
        <v>4</v>
      </c>
      <c r="I88" s="45">
        <v>9379</v>
      </c>
      <c r="J88" s="46">
        <v>2867</v>
      </c>
      <c r="K88" s="46">
        <v>2781</v>
      </c>
      <c r="L88" s="47">
        <f t="shared" si="9"/>
        <v>30.568290862565306</v>
      </c>
      <c r="M88" s="48">
        <v>1519</v>
      </c>
      <c r="N88" s="49">
        <f t="shared" si="10"/>
        <v>54.620640057533265</v>
      </c>
      <c r="O88" s="50">
        <v>3</v>
      </c>
      <c r="P88" s="51">
        <v>229</v>
      </c>
      <c r="Q88" s="49">
        <f t="shared" si="11"/>
        <v>8.234448040273284</v>
      </c>
      <c r="R88" s="50">
        <v>0</v>
      </c>
      <c r="S88" s="51">
        <v>414</v>
      </c>
      <c r="T88" s="49">
        <f t="shared" si="12"/>
        <v>14.886731391585762</v>
      </c>
      <c r="U88" s="50">
        <v>1</v>
      </c>
      <c r="V88" s="51">
        <v>91</v>
      </c>
      <c r="W88" s="49">
        <f t="shared" si="13"/>
        <v>3.272204243078029</v>
      </c>
      <c r="X88" s="50">
        <v>0</v>
      </c>
      <c r="Y88" s="51">
        <v>67</v>
      </c>
      <c r="Z88" s="49">
        <f t="shared" si="14"/>
        <v>2.409205321826681</v>
      </c>
      <c r="AA88" s="50">
        <v>0</v>
      </c>
      <c r="AB88" s="51">
        <v>196</v>
      </c>
      <c r="AC88" s="49">
        <f t="shared" si="15"/>
        <v>7.047824523552679</v>
      </c>
      <c r="AD88" s="50">
        <v>0</v>
      </c>
      <c r="AE88" s="51">
        <v>265</v>
      </c>
      <c r="AF88" s="49">
        <f t="shared" si="16"/>
        <v>9.528946422150305</v>
      </c>
      <c r="AG88" s="50">
        <v>0</v>
      </c>
      <c r="AH88" s="52"/>
      <c r="AI88" s="49">
        <f t="shared" si="17"/>
      </c>
      <c r="AJ88" s="53"/>
    </row>
    <row r="89" spans="1:36" ht="12.75">
      <c r="A89" s="41">
        <v>16</v>
      </c>
      <c r="B89" s="42" t="s">
        <v>56</v>
      </c>
      <c r="C89" s="43">
        <v>22</v>
      </c>
      <c r="D89" s="43" t="s">
        <v>57</v>
      </c>
      <c r="E89" s="43" t="s">
        <v>5</v>
      </c>
      <c r="F89" s="43">
        <v>5</v>
      </c>
      <c r="G89" s="43" t="s">
        <v>32</v>
      </c>
      <c r="H89" s="44">
        <v>4</v>
      </c>
      <c r="I89" s="45">
        <v>1439</v>
      </c>
      <c r="J89" s="46">
        <v>656</v>
      </c>
      <c r="K89" s="46">
        <v>637</v>
      </c>
      <c r="L89" s="47">
        <f t="shared" si="9"/>
        <v>45.58721334259903</v>
      </c>
      <c r="M89" s="48">
        <v>224</v>
      </c>
      <c r="N89" s="49">
        <f t="shared" si="10"/>
        <v>35.16483516483517</v>
      </c>
      <c r="O89" s="50">
        <v>2</v>
      </c>
      <c r="P89" s="51"/>
      <c r="Q89" s="49">
        <f t="shared" si="11"/>
      </c>
      <c r="R89" s="50"/>
      <c r="S89" s="51">
        <v>117</v>
      </c>
      <c r="T89" s="49">
        <f t="shared" si="12"/>
        <v>18.367346938775512</v>
      </c>
      <c r="U89" s="50">
        <v>1</v>
      </c>
      <c r="V89" s="51">
        <v>70</v>
      </c>
      <c r="W89" s="49">
        <f t="shared" si="13"/>
        <v>10.989010989010989</v>
      </c>
      <c r="X89" s="50">
        <v>0</v>
      </c>
      <c r="Y89" s="51">
        <v>155</v>
      </c>
      <c r="Z89" s="49">
        <f t="shared" si="14"/>
        <v>24.332810047095762</v>
      </c>
      <c r="AA89" s="50">
        <v>1</v>
      </c>
      <c r="AB89" s="51">
        <v>37</v>
      </c>
      <c r="AC89" s="49">
        <f t="shared" si="15"/>
        <v>5.808477237048666</v>
      </c>
      <c r="AD89" s="50">
        <v>0</v>
      </c>
      <c r="AE89" s="51">
        <v>34</v>
      </c>
      <c r="AF89" s="49">
        <f t="shared" si="16"/>
        <v>5.337519623233909</v>
      </c>
      <c r="AG89" s="50">
        <v>0</v>
      </c>
      <c r="AH89" s="52"/>
      <c r="AI89" s="49">
        <f t="shared" si="17"/>
      </c>
      <c r="AJ89" s="53"/>
    </row>
    <row r="90" spans="1:36" ht="12.75">
      <c r="A90" s="41">
        <v>8</v>
      </c>
      <c r="B90" s="42" t="s">
        <v>58</v>
      </c>
      <c r="C90" s="43">
        <v>23</v>
      </c>
      <c r="D90" s="43" t="s">
        <v>59</v>
      </c>
      <c r="E90" s="43" t="s">
        <v>5</v>
      </c>
      <c r="F90" s="43">
        <v>1</v>
      </c>
      <c r="G90" s="43" t="s">
        <v>28</v>
      </c>
      <c r="H90" s="44">
        <v>11</v>
      </c>
      <c r="I90" s="45">
        <v>26073</v>
      </c>
      <c r="J90" s="46">
        <v>9936</v>
      </c>
      <c r="K90" s="46">
        <v>9598</v>
      </c>
      <c r="L90" s="47">
        <f t="shared" si="9"/>
        <v>38.10838798757335</v>
      </c>
      <c r="M90" s="48">
        <v>3761</v>
      </c>
      <c r="N90" s="49">
        <f t="shared" si="10"/>
        <v>39.18524692644301</v>
      </c>
      <c r="O90" s="50">
        <v>5</v>
      </c>
      <c r="P90" s="51">
        <v>2332</v>
      </c>
      <c r="Q90" s="49">
        <f t="shared" si="11"/>
        <v>24.296728485101063</v>
      </c>
      <c r="R90" s="50">
        <v>3</v>
      </c>
      <c r="S90" s="51">
        <v>1649</v>
      </c>
      <c r="T90" s="49">
        <f t="shared" si="12"/>
        <v>17.180662638049593</v>
      </c>
      <c r="U90" s="50">
        <v>2</v>
      </c>
      <c r="V90" s="51">
        <v>935</v>
      </c>
      <c r="W90" s="49">
        <f t="shared" si="13"/>
        <v>9.741612836007501</v>
      </c>
      <c r="X90" s="50">
        <v>1</v>
      </c>
      <c r="Y90" s="51">
        <v>389</v>
      </c>
      <c r="Z90" s="49">
        <f t="shared" si="14"/>
        <v>4.052927693269432</v>
      </c>
      <c r="AA90" s="50">
        <v>0</v>
      </c>
      <c r="AB90" s="51">
        <v>532</v>
      </c>
      <c r="AC90" s="49">
        <f t="shared" si="15"/>
        <v>5.5428214211294025</v>
      </c>
      <c r="AD90" s="50">
        <v>0</v>
      </c>
      <c r="AE90" s="51"/>
      <c r="AF90" s="49">
        <f t="shared" si="16"/>
      </c>
      <c r="AG90" s="50"/>
      <c r="AH90" s="52"/>
      <c r="AI90" s="49">
        <f t="shared" si="17"/>
      </c>
      <c r="AJ90" s="53"/>
    </row>
    <row r="91" spans="1:36" ht="12.75">
      <c r="A91" s="41">
        <v>8</v>
      </c>
      <c r="B91" s="42" t="s">
        <v>58</v>
      </c>
      <c r="C91" s="43">
        <v>23</v>
      </c>
      <c r="D91" s="43" t="s">
        <v>59</v>
      </c>
      <c r="E91" s="43" t="s">
        <v>5</v>
      </c>
      <c r="F91" s="43">
        <v>2</v>
      </c>
      <c r="G91" s="43" t="s">
        <v>29</v>
      </c>
      <c r="H91" s="44">
        <v>11</v>
      </c>
      <c r="I91" s="45">
        <v>27018</v>
      </c>
      <c r="J91" s="46">
        <v>6171</v>
      </c>
      <c r="K91" s="46">
        <v>5996</v>
      </c>
      <c r="L91" s="47">
        <f t="shared" si="9"/>
        <v>22.840328669775705</v>
      </c>
      <c r="M91" s="48">
        <v>1711</v>
      </c>
      <c r="N91" s="49">
        <f t="shared" si="10"/>
        <v>28.535690460306874</v>
      </c>
      <c r="O91" s="50">
        <v>3</v>
      </c>
      <c r="P91" s="51">
        <v>1460</v>
      </c>
      <c r="Q91" s="49">
        <f t="shared" si="11"/>
        <v>24.34956637758506</v>
      </c>
      <c r="R91" s="50">
        <v>3</v>
      </c>
      <c r="S91" s="51">
        <v>1315</v>
      </c>
      <c r="T91" s="49">
        <f t="shared" si="12"/>
        <v>21.93128752501668</v>
      </c>
      <c r="U91" s="50">
        <v>3</v>
      </c>
      <c r="V91" s="51">
        <v>519</v>
      </c>
      <c r="W91" s="49">
        <f t="shared" si="13"/>
        <v>8.655770513675783</v>
      </c>
      <c r="X91" s="50">
        <v>1</v>
      </c>
      <c r="Y91" s="51">
        <v>299</v>
      </c>
      <c r="Z91" s="49">
        <f t="shared" si="14"/>
        <v>4.986657771847899</v>
      </c>
      <c r="AA91" s="50">
        <v>0</v>
      </c>
      <c r="AB91" s="51">
        <v>507</v>
      </c>
      <c r="AC91" s="49">
        <f t="shared" si="15"/>
        <v>8.455637091394262</v>
      </c>
      <c r="AD91" s="50">
        <v>1</v>
      </c>
      <c r="AE91" s="51">
        <v>185</v>
      </c>
      <c r="AF91" s="49">
        <f t="shared" si="16"/>
        <v>3.0853902601734493</v>
      </c>
      <c r="AG91" s="50">
        <v>0</v>
      </c>
      <c r="AH91" s="52"/>
      <c r="AI91" s="49">
        <f t="shared" si="17"/>
      </c>
      <c r="AJ91" s="53"/>
    </row>
    <row r="92" spans="1:36" ht="12.75">
      <c r="A92" s="41">
        <v>8</v>
      </c>
      <c r="B92" s="42" t="s">
        <v>58</v>
      </c>
      <c r="C92" s="43">
        <v>23</v>
      </c>
      <c r="D92" s="43" t="s">
        <v>59</v>
      </c>
      <c r="E92" s="43" t="s">
        <v>5</v>
      </c>
      <c r="F92" s="43">
        <v>3</v>
      </c>
      <c r="G92" s="43" t="s">
        <v>30</v>
      </c>
      <c r="H92" s="44">
        <v>5</v>
      </c>
      <c r="I92" s="45">
        <v>6110</v>
      </c>
      <c r="J92" s="46">
        <v>1318</v>
      </c>
      <c r="K92" s="46">
        <v>1222</v>
      </c>
      <c r="L92" s="47">
        <f t="shared" si="9"/>
        <v>21.571194762684126</v>
      </c>
      <c r="M92" s="48">
        <v>247</v>
      </c>
      <c r="N92" s="49">
        <f t="shared" si="10"/>
        <v>20.212765957446805</v>
      </c>
      <c r="O92" s="50">
        <v>1</v>
      </c>
      <c r="P92" s="51">
        <v>322</v>
      </c>
      <c r="Q92" s="49">
        <f t="shared" si="11"/>
        <v>26.350245499181668</v>
      </c>
      <c r="R92" s="50">
        <v>2</v>
      </c>
      <c r="S92" s="51">
        <v>214</v>
      </c>
      <c r="T92" s="49">
        <f t="shared" si="12"/>
        <v>17.51227495908347</v>
      </c>
      <c r="U92" s="50">
        <v>1</v>
      </c>
      <c r="V92" s="51">
        <v>77</v>
      </c>
      <c r="W92" s="49">
        <f t="shared" si="13"/>
        <v>6.30114566284779</v>
      </c>
      <c r="X92" s="50">
        <v>0</v>
      </c>
      <c r="Y92" s="51">
        <v>137</v>
      </c>
      <c r="Z92" s="49">
        <f t="shared" si="14"/>
        <v>11.21112929623568</v>
      </c>
      <c r="AA92" s="50">
        <v>0</v>
      </c>
      <c r="AB92" s="51">
        <v>152</v>
      </c>
      <c r="AC92" s="49">
        <f t="shared" si="15"/>
        <v>12.438625204582651</v>
      </c>
      <c r="AD92" s="50">
        <v>1</v>
      </c>
      <c r="AE92" s="51"/>
      <c r="AF92" s="49">
        <f t="shared" si="16"/>
      </c>
      <c r="AG92" s="50"/>
      <c r="AH92" s="52">
        <v>73</v>
      </c>
      <c r="AI92" s="49">
        <f t="shared" si="17"/>
        <v>5.973813420621931</v>
      </c>
      <c r="AJ92" s="53">
        <v>0</v>
      </c>
    </row>
    <row r="93" spans="1:36" ht="12.75">
      <c r="A93" s="41">
        <v>8</v>
      </c>
      <c r="B93" s="42" t="s">
        <v>58</v>
      </c>
      <c r="C93" s="43">
        <v>23</v>
      </c>
      <c r="D93" s="43" t="s">
        <v>59</v>
      </c>
      <c r="E93" s="43" t="s">
        <v>5</v>
      </c>
      <c r="F93" s="43">
        <v>4</v>
      </c>
      <c r="G93" s="43" t="s">
        <v>31</v>
      </c>
      <c r="H93" s="44">
        <v>5</v>
      </c>
      <c r="I93" s="45">
        <v>19064</v>
      </c>
      <c r="J93" s="46">
        <v>4523</v>
      </c>
      <c r="K93" s="46">
        <v>4423</v>
      </c>
      <c r="L93" s="47">
        <f t="shared" si="9"/>
        <v>23.725346202266053</v>
      </c>
      <c r="M93" s="48">
        <v>1342</v>
      </c>
      <c r="N93" s="49">
        <f t="shared" si="10"/>
        <v>30.34139724169116</v>
      </c>
      <c r="O93" s="50">
        <v>2</v>
      </c>
      <c r="P93" s="51">
        <v>1103</v>
      </c>
      <c r="Q93" s="49">
        <f t="shared" si="11"/>
        <v>24.93782500565227</v>
      </c>
      <c r="R93" s="50">
        <v>2</v>
      </c>
      <c r="S93" s="51">
        <v>816</v>
      </c>
      <c r="T93" s="49">
        <f t="shared" si="12"/>
        <v>18.449016504634862</v>
      </c>
      <c r="U93" s="50">
        <v>1</v>
      </c>
      <c r="V93" s="51">
        <v>463</v>
      </c>
      <c r="W93" s="49">
        <f t="shared" si="13"/>
        <v>10.468008139271987</v>
      </c>
      <c r="X93" s="50">
        <v>0</v>
      </c>
      <c r="Y93" s="51">
        <v>185</v>
      </c>
      <c r="Z93" s="49">
        <f t="shared" si="14"/>
        <v>4.182681437938051</v>
      </c>
      <c r="AA93" s="50">
        <v>0</v>
      </c>
      <c r="AB93" s="51">
        <v>357</v>
      </c>
      <c r="AC93" s="49">
        <f t="shared" si="15"/>
        <v>8.071444720777752</v>
      </c>
      <c r="AD93" s="50">
        <v>0</v>
      </c>
      <c r="AE93" s="51">
        <v>157</v>
      </c>
      <c r="AF93" s="49">
        <f t="shared" si="16"/>
        <v>3.5496269500339137</v>
      </c>
      <c r="AG93" s="50">
        <v>0</v>
      </c>
      <c r="AH93" s="52"/>
      <c r="AI93" s="49">
        <f t="shared" si="17"/>
      </c>
      <c r="AJ93" s="53"/>
    </row>
    <row r="94" spans="1:36" ht="12.75">
      <c r="A94" s="41">
        <v>8</v>
      </c>
      <c r="B94" s="42" t="s">
        <v>58</v>
      </c>
      <c r="C94" s="43">
        <v>23</v>
      </c>
      <c r="D94" s="43" t="s">
        <v>59</v>
      </c>
      <c r="E94" s="43" t="s">
        <v>5</v>
      </c>
      <c r="F94" s="43">
        <v>5</v>
      </c>
      <c r="G94" s="43" t="s">
        <v>32</v>
      </c>
      <c r="H94" s="44">
        <v>5</v>
      </c>
      <c r="I94" s="45">
        <v>4919</v>
      </c>
      <c r="J94" s="46">
        <v>1693</v>
      </c>
      <c r="K94" s="46">
        <v>1664</v>
      </c>
      <c r="L94" s="47">
        <f t="shared" si="9"/>
        <v>34.41756454563936</v>
      </c>
      <c r="M94" s="48">
        <v>214</v>
      </c>
      <c r="N94" s="49">
        <f t="shared" si="10"/>
        <v>12.860576923076922</v>
      </c>
      <c r="O94" s="50">
        <v>1</v>
      </c>
      <c r="P94" s="51">
        <v>401</v>
      </c>
      <c r="Q94" s="49">
        <f t="shared" si="11"/>
        <v>24.098557692307693</v>
      </c>
      <c r="R94" s="50">
        <v>2</v>
      </c>
      <c r="S94" s="51">
        <v>138</v>
      </c>
      <c r="T94" s="49">
        <f t="shared" si="12"/>
        <v>8.29326923076923</v>
      </c>
      <c r="U94" s="50">
        <v>0</v>
      </c>
      <c r="V94" s="51">
        <v>161</v>
      </c>
      <c r="W94" s="49">
        <f t="shared" si="13"/>
        <v>9.67548076923077</v>
      </c>
      <c r="X94" s="50">
        <v>0</v>
      </c>
      <c r="Y94" s="51">
        <v>502</v>
      </c>
      <c r="Z94" s="49">
        <f t="shared" si="14"/>
        <v>30.16826923076923</v>
      </c>
      <c r="AA94" s="50">
        <v>2</v>
      </c>
      <c r="AB94" s="51">
        <v>184</v>
      </c>
      <c r="AC94" s="49">
        <f t="shared" si="15"/>
        <v>11.057692307692307</v>
      </c>
      <c r="AD94" s="50">
        <v>0</v>
      </c>
      <c r="AE94" s="51">
        <v>64</v>
      </c>
      <c r="AF94" s="49">
        <f t="shared" si="16"/>
        <v>3.8461538461538463</v>
      </c>
      <c r="AG94" s="50">
        <v>0</v>
      </c>
      <c r="AH94" s="52"/>
      <c r="AI94" s="49">
        <f t="shared" si="17"/>
      </c>
      <c r="AJ94" s="53"/>
    </row>
    <row r="95" spans="1:36" ht="12.75">
      <c r="A95" s="41">
        <v>13</v>
      </c>
      <c r="B95" s="42" t="s">
        <v>60</v>
      </c>
      <c r="C95" s="43">
        <v>25</v>
      </c>
      <c r="D95" s="43" t="s">
        <v>61</v>
      </c>
      <c r="E95" s="43" t="s">
        <v>5</v>
      </c>
      <c r="F95" s="43">
        <v>1</v>
      </c>
      <c r="G95" s="43" t="s">
        <v>28</v>
      </c>
      <c r="H95" s="44">
        <v>4</v>
      </c>
      <c r="I95" s="45">
        <v>8433</v>
      </c>
      <c r="J95" s="46">
        <v>2505</v>
      </c>
      <c r="K95" s="46">
        <v>2439</v>
      </c>
      <c r="L95" s="47">
        <f t="shared" si="9"/>
        <v>29.70473141230879</v>
      </c>
      <c r="M95" s="48">
        <v>867</v>
      </c>
      <c r="N95" s="49">
        <f t="shared" si="10"/>
        <v>35.54735547355474</v>
      </c>
      <c r="O95" s="50">
        <v>2</v>
      </c>
      <c r="P95" s="51">
        <v>549</v>
      </c>
      <c r="Q95" s="49">
        <f t="shared" si="11"/>
        <v>22.509225092250922</v>
      </c>
      <c r="R95" s="50">
        <v>1</v>
      </c>
      <c r="S95" s="51">
        <v>676</v>
      </c>
      <c r="T95" s="49">
        <f t="shared" si="12"/>
        <v>27.71627716277163</v>
      </c>
      <c r="U95" s="50">
        <v>1</v>
      </c>
      <c r="V95" s="51">
        <v>179</v>
      </c>
      <c r="W95" s="49">
        <f t="shared" si="13"/>
        <v>7.339073390733908</v>
      </c>
      <c r="X95" s="50">
        <v>0</v>
      </c>
      <c r="Y95" s="51">
        <v>88</v>
      </c>
      <c r="Z95" s="49">
        <f t="shared" si="14"/>
        <v>3.608036080360803</v>
      </c>
      <c r="AA95" s="50">
        <v>0</v>
      </c>
      <c r="AB95" s="51">
        <v>80</v>
      </c>
      <c r="AC95" s="49">
        <f t="shared" si="15"/>
        <v>3.2800328003280033</v>
      </c>
      <c r="AD95" s="50">
        <v>0</v>
      </c>
      <c r="AE95" s="51"/>
      <c r="AF95" s="49">
        <f t="shared" si="16"/>
      </c>
      <c r="AG95" s="50"/>
      <c r="AH95" s="52"/>
      <c r="AI95" s="49">
        <f t="shared" si="17"/>
      </c>
      <c r="AJ95" s="53"/>
    </row>
    <row r="96" spans="1:36" ht="12.75">
      <c r="A96" s="41">
        <v>13</v>
      </c>
      <c r="B96" s="42" t="s">
        <v>60</v>
      </c>
      <c r="C96" s="43">
        <v>25</v>
      </c>
      <c r="D96" s="43" t="s">
        <v>61</v>
      </c>
      <c r="E96" s="43" t="s">
        <v>5</v>
      </c>
      <c r="F96" s="43">
        <v>2</v>
      </c>
      <c r="G96" s="43" t="s">
        <v>29</v>
      </c>
      <c r="H96" s="44">
        <v>5</v>
      </c>
      <c r="I96" s="45">
        <v>13513</v>
      </c>
      <c r="J96" s="46">
        <v>3323</v>
      </c>
      <c r="K96" s="46">
        <v>3227</v>
      </c>
      <c r="L96" s="47">
        <f t="shared" si="9"/>
        <v>24.591134463109597</v>
      </c>
      <c r="M96" s="48">
        <v>1027</v>
      </c>
      <c r="N96" s="49">
        <f t="shared" si="10"/>
        <v>31.825224666873257</v>
      </c>
      <c r="O96" s="50">
        <v>2</v>
      </c>
      <c r="P96" s="51">
        <v>766</v>
      </c>
      <c r="Q96" s="49">
        <f t="shared" si="11"/>
        <v>23.73721722962504</v>
      </c>
      <c r="R96" s="50">
        <v>2</v>
      </c>
      <c r="S96" s="51">
        <v>727</v>
      </c>
      <c r="T96" s="49">
        <f t="shared" si="12"/>
        <v>22.528664394174154</v>
      </c>
      <c r="U96" s="50">
        <v>1</v>
      </c>
      <c r="V96" s="51">
        <v>250</v>
      </c>
      <c r="W96" s="49">
        <f t="shared" si="13"/>
        <v>7.747133560582585</v>
      </c>
      <c r="X96" s="50">
        <v>0</v>
      </c>
      <c r="Y96" s="51">
        <v>143</v>
      </c>
      <c r="Z96" s="49">
        <f t="shared" si="14"/>
        <v>4.431360396653238</v>
      </c>
      <c r="AA96" s="50">
        <v>0</v>
      </c>
      <c r="AB96" s="51">
        <v>190</v>
      </c>
      <c r="AC96" s="49">
        <f t="shared" si="15"/>
        <v>5.887821506042764</v>
      </c>
      <c r="AD96" s="50">
        <v>0</v>
      </c>
      <c r="AE96" s="51">
        <v>124</v>
      </c>
      <c r="AF96" s="49">
        <f t="shared" si="16"/>
        <v>3.8425782460489617</v>
      </c>
      <c r="AG96" s="50">
        <v>0</v>
      </c>
      <c r="AH96" s="52"/>
      <c r="AI96" s="49">
        <f t="shared" si="17"/>
      </c>
      <c r="AJ96" s="53"/>
    </row>
    <row r="97" spans="1:36" ht="12.75">
      <c r="A97" s="41">
        <v>13</v>
      </c>
      <c r="B97" s="42" t="s">
        <v>60</v>
      </c>
      <c r="C97" s="43">
        <v>25</v>
      </c>
      <c r="D97" s="43" t="s">
        <v>61</v>
      </c>
      <c r="E97" s="43" t="s">
        <v>5</v>
      </c>
      <c r="F97" s="43">
        <v>3</v>
      </c>
      <c r="G97" s="43" t="s">
        <v>30</v>
      </c>
      <c r="H97" s="44">
        <v>4</v>
      </c>
      <c r="I97" s="45">
        <v>5304</v>
      </c>
      <c r="J97" s="46">
        <v>1522</v>
      </c>
      <c r="K97" s="46">
        <v>1495</v>
      </c>
      <c r="L97" s="47">
        <f t="shared" si="9"/>
        <v>28.69532428355958</v>
      </c>
      <c r="M97" s="48">
        <v>402</v>
      </c>
      <c r="N97" s="49">
        <f t="shared" si="10"/>
        <v>26.88963210702341</v>
      </c>
      <c r="O97" s="50">
        <v>2</v>
      </c>
      <c r="P97" s="51">
        <v>300</v>
      </c>
      <c r="Q97" s="49">
        <f t="shared" si="11"/>
        <v>20.066889632107024</v>
      </c>
      <c r="R97" s="50">
        <v>1</v>
      </c>
      <c r="S97" s="51">
        <v>345</v>
      </c>
      <c r="T97" s="49">
        <f t="shared" si="12"/>
        <v>23.076923076923077</v>
      </c>
      <c r="U97" s="50">
        <v>1</v>
      </c>
      <c r="V97" s="51">
        <v>164</v>
      </c>
      <c r="W97" s="49">
        <f t="shared" si="13"/>
        <v>10.96989966555184</v>
      </c>
      <c r="X97" s="50">
        <v>0</v>
      </c>
      <c r="Y97" s="51">
        <v>131</v>
      </c>
      <c r="Z97" s="49">
        <f t="shared" si="14"/>
        <v>8.762541806020067</v>
      </c>
      <c r="AA97" s="50">
        <v>0</v>
      </c>
      <c r="AB97" s="51">
        <v>61</v>
      </c>
      <c r="AC97" s="49">
        <f t="shared" si="15"/>
        <v>4.080267558528428</v>
      </c>
      <c r="AD97" s="50">
        <v>0</v>
      </c>
      <c r="AE97" s="51">
        <v>92</v>
      </c>
      <c r="AF97" s="49">
        <f t="shared" si="16"/>
        <v>6.153846153846154</v>
      </c>
      <c r="AG97" s="50">
        <v>0</v>
      </c>
      <c r="AH97" s="52"/>
      <c r="AI97" s="49">
        <f t="shared" si="17"/>
      </c>
      <c r="AJ97" s="53"/>
    </row>
    <row r="98" spans="1:36" ht="12.75">
      <c r="A98" s="41">
        <v>13</v>
      </c>
      <c r="B98" s="42" t="s">
        <v>60</v>
      </c>
      <c r="C98" s="43">
        <v>25</v>
      </c>
      <c r="D98" s="43" t="s">
        <v>61</v>
      </c>
      <c r="E98" s="43" t="s">
        <v>5</v>
      </c>
      <c r="F98" s="43">
        <v>4</v>
      </c>
      <c r="G98" s="43" t="s">
        <v>31</v>
      </c>
      <c r="H98" s="44">
        <v>4</v>
      </c>
      <c r="I98" s="45">
        <v>12599</v>
      </c>
      <c r="J98" s="46">
        <v>3931</v>
      </c>
      <c r="K98" s="46">
        <v>3832</v>
      </c>
      <c r="L98" s="47">
        <f t="shared" si="9"/>
        <v>31.200888959441226</v>
      </c>
      <c r="M98" s="48">
        <v>1267</v>
      </c>
      <c r="N98" s="49">
        <f t="shared" si="10"/>
        <v>33.063674321503136</v>
      </c>
      <c r="O98" s="50">
        <v>2</v>
      </c>
      <c r="P98" s="51">
        <v>852</v>
      </c>
      <c r="Q98" s="49">
        <f t="shared" si="11"/>
        <v>22.233820459290186</v>
      </c>
      <c r="R98" s="50">
        <v>1</v>
      </c>
      <c r="S98" s="51">
        <v>709</v>
      </c>
      <c r="T98" s="49">
        <f t="shared" si="12"/>
        <v>18.502087682672233</v>
      </c>
      <c r="U98" s="50">
        <v>1</v>
      </c>
      <c r="V98" s="51">
        <v>279</v>
      </c>
      <c r="W98" s="49">
        <f t="shared" si="13"/>
        <v>7.280793319415449</v>
      </c>
      <c r="X98" s="50">
        <v>0</v>
      </c>
      <c r="Y98" s="51">
        <v>150</v>
      </c>
      <c r="Z98" s="49">
        <f t="shared" si="14"/>
        <v>3.914405010438413</v>
      </c>
      <c r="AA98" s="50">
        <v>0</v>
      </c>
      <c r="AB98" s="51">
        <v>229</v>
      </c>
      <c r="AC98" s="49">
        <f t="shared" si="15"/>
        <v>5.975991649269311</v>
      </c>
      <c r="AD98" s="50">
        <v>0</v>
      </c>
      <c r="AE98" s="51">
        <v>137</v>
      </c>
      <c r="AF98" s="49">
        <f t="shared" si="16"/>
        <v>3.5751565762004174</v>
      </c>
      <c r="AG98" s="50">
        <v>0</v>
      </c>
      <c r="AH98" s="52">
        <v>209</v>
      </c>
      <c r="AI98" s="49">
        <f t="shared" si="17"/>
        <v>5.454070981210856</v>
      </c>
      <c r="AJ98" s="53">
        <v>0</v>
      </c>
    </row>
    <row r="99" spans="1:36" ht="12.75">
      <c r="A99" s="41">
        <v>13</v>
      </c>
      <c r="B99" s="42" t="s">
        <v>60</v>
      </c>
      <c r="C99" s="43">
        <v>25</v>
      </c>
      <c r="D99" s="43" t="s">
        <v>61</v>
      </c>
      <c r="E99" s="43" t="s">
        <v>5</v>
      </c>
      <c r="F99" s="43">
        <v>5</v>
      </c>
      <c r="G99" s="43" t="s">
        <v>32</v>
      </c>
      <c r="H99" s="44">
        <v>4</v>
      </c>
      <c r="I99" s="45">
        <v>1915</v>
      </c>
      <c r="J99" s="46">
        <v>667</v>
      </c>
      <c r="K99" s="46">
        <v>657</v>
      </c>
      <c r="L99" s="47">
        <f t="shared" si="9"/>
        <v>34.83028720626632</v>
      </c>
      <c r="M99" s="48">
        <v>130</v>
      </c>
      <c r="N99" s="49">
        <f t="shared" si="10"/>
        <v>19.7869101978691</v>
      </c>
      <c r="O99" s="50">
        <v>1</v>
      </c>
      <c r="P99" s="51">
        <v>121</v>
      </c>
      <c r="Q99" s="49">
        <f t="shared" si="11"/>
        <v>18.41704718417047</v>
      </c>
      <c r="R99" s="50">
        <v>1</v>
      </c>
      <c r="S99" s="51">
        <v>108</v>
      </c>
      <c r="T99" s="49">
        <f t="shared" si="12"/>
        <v>16.43835616438356</v>
      </c>
      <c r="U99" s="50">
        <v>1</v>
      </c>
      <c r="V99" s="51">
        <v>85</v>
      </c>
      <c r="W99" s="49">
        <f t="shared" si="13"/>
        <v>12.93759512937595</v>
      </c>
      <c r="X99" s="50">
        <v>0</v>
      </c>
      <c r="Y99" s="51">
        <v>176</v>
      </c>
      <c r="Z99" s="49">
        <f t="shared" si="14"/>
        <v>26.78843226788432</v>
      </c>
      <c r="AA99" s="50">
        <v>1</v>
      </c>
      <c r="AB99" s="51"/>
      <c r="AC99" s="49">
        <f t="shared" si="15"/>
      </c>
      <c r="AD99" s="50"/>
      <c r="AE99" s="51">
        <v>37</v>
      </c>
      <c r="AF99" s="49">
        <f t="shared" si="16"/>
        <v>5.6316590563165905</v>
      </c>
      <c r="AG99" s="50">
        <v>0</v>
      </c>
      <c r="AH99" s="52"/>
      <c r="AI99" s="49">
        <f t="shared" si="17"/>
      </c>
      <c r="AJ99" s="53"/>
    </row>
    <row r="100" spans="1:36" ht="12.75">
      <c r="A100" s="41">
        <v>13</v>
      </c>
      <c r="B100" s="42" t="s">
        <v>60</v>
      </c>
      <c r="C100" s="43">
        <v>26</v>
      </c>
      <c r="D100" s="43" t="s">
        <v>62</v>
      </c>
      <c r="E100" s="43" t="s">
        <v>5</v>
      </c>
      <c r="F100" s="43">
        <v>1</v>
      </c>
      <c r="G100" s="43" t="s">
        <v>28</v>
      </c>
      <c r="H100" s="44">
        <v>4</v>
      </c>
      <c r="I100" s="45">
        <v>5694</v>
      </c>
      <c r="J100" s="46">
        <v>1550</v>
      </c>
      <c r="K100" s="46">
        <v>1502</v>
      </c>
      <c r="L100" s="47">
        <f t="shared" si="9"/>
        <v>27.221636810677907</v>
      </c>
      <c r="M100" s="48">
        <v>718</v>
      </c>
      <c r="N100" s="49">
        <f t="shared" si="10"/>
        <v>47.802929427430094</v>
      </c>
      <c r="O100" s="50">
        <v>2</v>
      </c>
      <c r="P100" s="51">
        <v>290</v>
      </c>
      <c r="Q100" s="49">
        <f t="shared" si="11"/>
        <v>19.307589880159785</v>
      </c>
      <c r="R100" s="50">
        <v>1</v>
      </c>
      <c r="S100" s="51">
        <v>332</v>
      </c>
      <c r="T100" s="49">
        <f t="shared" si="12"/>
        <v>22.103861517976032</v>
      </c>
      <c r="U100" s="50">
        <v>1</v>
      </c>
      <c r="V100" s="51">
        <v>104</v>
      </c>
      <c r="W100" s="49">
        <f t="shared" si="13"/>
        <v>6.92410119840213</v>
      </c>
      <c r="X100" s="50">
        <v>0</v>
      </c>
      <c r="Y100" s="51">
        <v>58</v>
      </c>
      <c r="Z100" s="49">
        <f t="shared" si="14"/>
        <v>3.861517976031957</v>
      </c>
      <c r="AA100" s="50">
        <v>0</v>
      </c>
      <c r="AB100" s="51"/>
      <c r="AC100" s="49">
        <f t="shared" si="15"/>
      </c>
      <c r="AD100" s="50"/>
      <c r="AE100" s="51"/>
      <c r="AF100" s="49">
        <f t="shared" si="16"/>
      </c>
      <c r="AG100" s="50"/>
      <c r="AH100" s="52"/>
      <c r="AI100" s="49">
        <f t="shared" si="17"/>
      </c>
      <c r="AJ100" s="53"/>
    </row>
    <row r="101" spans="1:36" ht="12.75">
      <c r="A101" s="41">
        <v>13</v>
      </c>
      <c r="B101" s="42" t="s">
        <v>60</v>
      </c>
      <c r="C101" s="43">
        <v>26</v>
      </c>
      <c r="D101" s="43" t="s">
        <v>62</v>
      </c>
      <c r="E101" s="43" t="s">
        <v>5</v>
      </c>
      <c r="F101" s="43">
        <v>2</v>
      </c>
      <c r="G101" s="43" t="s">
        <v>29</v>
      </c>
      <c r="H101" s="44">
        <v>7</v>
      </c>
      <c r="I101" s="45">
        <v>13395</v>
      </c>
      <c r="J101" s="46">
        <v>3410</v>
      </c>
      <c r="K101" s="46">
        <v>3326</v>
      </c>
      <c r="L101" s="47">
        <f t="shared" si="9"/>
        <v>25.45726017170586</v>
      </c>
      <c r="M101" s="48">
        <v>1353</v>
      </c>
      <c r="N101" s="49">
        <f t="shared" si="10"/>
        <v>40.679494888755265</v>
      </c>
      <c r="O101" s="50">
        <v>4</v>
      </c>
      <c r="P101" s="51">
        <v>648</v>
      </c>
      <c r="Q101" s="49">
        <f t="shared" si="11"/>
        <v>19.48286229705352</v>
      </c>
      <c r="R101" s="50">
        <v>2</v>
      </c>
      <c r="S101" s="51">
        <v>576</v>
      </c>
      <c r="T101" s="49">
        <f t="shared" si="12"/>
        <v>17.318099819603127</v>
      </c>
      <c r="U101" s="50">
        <v>1</v>
      </c>
      <c r="V101" s="51">
        <v>294</v>
      </c>
      <c r="W101" s="49">
        <f t="shared" si="13"/>
        <v>8.83944678292243</v>
      </c>
      <c r="X101" s="50">
        <v>0</v>
      </c>
      <c r="Y101" s="51">
        <v>98</v>
      </c>
      <c r="Z101" s="49">
        <f t="shared" si="14"/>
        <v>2.9464822609741432</v>
      </c>
      <c r="AA101" s="50">
        <v>0</v>
      </c>
      <c r="AB101" s="51">
        <v>185</v>
      </c>
      <c r="AC101" s="49">
        <f t="shared" si="15"/>
        <v>5.562236921226699</v>
      </c>
      <c r="AD101" s="50">
        <v>0</v>
      </c>
      <c r="AE101" s="51">
        <v>172</v>
      </c>
      <c r="AF101" s="49">
        <f t="shared" si="16"/>
        <v>5.171377029464823</v>
      </c>
      <c r="AG101" s="50">
        <v>0</v>
      </c>
      <c r="AH101" s="52"/>
      <c r="AI101" s="49">
        <f t="shared" si="17"/>
      </c>
      <c r="AJ101" s="53"/>
    </row>
    <row r="102" spans="1:36" ht="12.75">
      <c r="A102" s="41">
        <v>13</v>
      </c>
      <c r="B102" s="42" t="s">
        <v>60</v>
      </c>
      <c r="C102" s="43">
        <v>26</v>
      </c>
      <c r="D102" s="43" t="s">
        <v>62</v>
      </c>
      <c r="E102" s="43" t="s">
        <v>5</v>
      </c>
      <c r="F102" s="43">
        <v>3</v>
      </c>
      <c r="G102" s="43" t="s">
        <v>30</v>
      </c>
      <c r="H102" s="44">
        <v>4</v>
      </c>
      <c r="I102" s="45">
        <v>2602</v>
      </c>
      <c r="J102" s="46">
        <v>626</v>
      </c>
      <c r="K102" s="46">
        <v>618</v>
      </c>
      <c r="L102" s="47">
        <f t="shared" si="9"/>
        <v>24.058416602613374</v>
      </c>
      <c r="M102" s="48">
        <v>281</v>
      </c>
      <c r="N102" s="49">
        <f t="shared" si="10"/>
        <v>45.46925566343042</v>
      </c>
      <c r="O102" s="50">
        <v>3</v>
      </c>
      <c r="P102" s="51">
        <v>86</v>
      </c>
      <c r="Q102" s="49">
        <f t="shared" si="11"/>
        <v>13.915857605177994</v>
      </c>
      <c r="R102" s="50">
        <v>0</v>
      </c>
      <c r="S102" s="51">
        <v>119</v>
      </c>
      <c r="T102" s="49">
        <f t="shared" si="12"/>
        <v>19.25566343042071</v>
      </c>
      <c r="U102" s="50">
        <v>1</v>
      </c>
      <c r="V102" s="51">
        <v>39</v>
      </c>
      <c r="W102" s="49">
        <f t="shared" si="13"/>
        <v>6.310679611650485</v>
      </c>
      <c r="X102" s="50">
        <v>0</v>
      </c>
      <c r="Y102" s="51">
        <v>56</v>
      </c>
      <c r="Z102" s="49">
        <f t="shared" si="14"/>
        <v>9.06148867313916</v>
      </c>
      <c r="AA102" s="50">
        <v>0</v>
      </c>
      <c r="AB102" s="51">
        <v>23</v>
      </c>
      <c r="AC102" s="49">
        <f t="shared" si="15"/>
        <v>3.7216828478964405</v>
      </c>
      <c r="AD102" s="50">
        <v>0</v>
      </c>
      <c r="AE102" s="51">
        <v>14</v>
      </c>
      <c r="AF102" s="49">
        <f t="shared" si="16"/>
        <v>2.26537216828479</v>
      </c>
      <c r="AG102" s="50">
        <v>0</v>
      </c>
      <c r="AH102" s="52"/>
      <c r="AI102" s="49">
        <f t="shared" si="17"/>
      </c>
      <c r="AJ102" s="53"/>
    </row>
    <row r="103" spans="1:36" ht="12.75">
      <c r="A103" s="41">
        <v>13</v>
      </c>
      <c r="B103" s="42" t="s">
        <v>60</v>
      </c>
      <c r="C103" s="43">
        <v>26</v>
      </c>
      <c r="D103" s="43" t="s">
        <v>62</v>
      </c>
      <c r="E103" s="43" t="s">
        <v>5</v>
      </c>
      <c r="F103" s="43">
        <v>4</v>
      </c>
      <c r="G103" s="43" t="s">
        <v>31</v>
      </c>
      <c r="H103" s="44">
        <v>4</v>
      </c>
      <c r="I103" s="45">
        <v>8822</v>
      </c>
      <c r="J103" s="46">
        <v>2467</v>
      </c>
      <c r="K103" s="46">
        <v>2410</v>
      </c>
      <c r="L103" s="47">
        <f t="shared" si="9"/>
        <v>27.964180457946043</v>
      </c>
      <c r="M103" s="48">
        <v>913</v>
      </c>
      <c r="N103" s="49">
        <f t="shared" si="10"/>
        <v>37.88381742738589</v>
      </c>
      <c r="O103" s="50">
        <v>2</v>
      </c>
      <c r="P103" s="51">
        <v>554</v>
      </c>
      <c r="Q103" s="49">
        <f t="shared" si="11"/>
        <v>22.987551867219917</v>
      </c>
      <c r="R103" s="50">
        <v>1</v>
      </c>
      <c r="S103" s="51">
        <v>447</v>
      </c>
      <c r="T103" s="49">
        <f t="shared" si="12"/>
        <v>18.547717842323653</v>
      </c>
      <c r="U103" s="50">
        <v>1</v>
      </c>
      <c r="V103" s="51">
        <v>212</v>
      </c>
      <c r="W103" s="49">
        <f t="shared" si="13"/>
        <v>8.796680497925312</v>
      </c>
      <c r="X103" s="50">
        <v>0</v>
      </c>
      <c r="Y103" s="51">
        <v>98</v>
      </c>
      <c r="Z103" s="49">
        <f t="shared" si="14"/>
        <v>4.066390041493776</v>
      </c>
      <c r="AA103" s="50">
        <v>0</v>
      </c>
      <c r="AB103" s="51">
        <v>186</v>
      </c>
      <c r="AC103" s="49">
        <f t="shared" si="15"/>
        <v>7.717842323651452</v>
      </c>
      <c r="AD103" s="50">
        <v>0</v>
      </c>
      <c r="AE103" s="51"/>
      <c r="AF103" s="49">
        <f t="shared" si="16"/>
      </c>
      <c r="AG103" s="50"/>
      <c r="AH103" s="52"/>
      <c r="AI103" s="49">
        <f t="shared" si="17"/>
      </c>
      <c r="AJ103" s="53"/>
    </row>
    <row r="104" spans="1:36" ht="12.75">
      <c r="A104" s="41">
        <v>13</v>
      </c>
      <c r="B104" s="42" t="s">
        <v>60</v>
      </c>
      <c r="C104" s="43">
        <v>26</v>
      </c>
      <c r="D104" s="43" t="s">
        <v>62</v>
      </c>
      <c r="E104" s="43" t="s">
        <v>5</v>
      </c>
      <c r="F104" s="43">
        <v>5</v>
      </c>
      <c r="G104" s="43" t="s">
        <v>32</v>
      </c>
      <c r="H104" s="44">
        <v>4</v>
      </c>
      <c r="I104" s="45">
        <v>1469</v>
      </c>
      <c r="J104" s="46">
        <v>505</v>
      </c>
      <c r="K104" s="46">
        <v>497</v>
      </c>
      <c r="L104" s="47">
        <f t="shared" si="9"/>
        <v>34.37712729748128</v>
      </c>
      <c r="M104" s="48">
        <v>116</v>
      </c>
      <c r="N104" s="49">
        <f t="shared" si="10"/>
        <v>23.340040241448694</v>
      </c>
      <c r="O104" s="50">
        <v>1</v>
      </c>
      <c r="P104" s="51">
        <v>95</v>
      </c>
      <c r="Q104" s="49">
        <f t="shared" si="11"/>
        <v>19.114688128772634</v>
      </c>
      <c r="R104" s="50">
        <v>1</v>
      </c>
      <c r="S104" s="51">
        <v>66</v>
      </c>
      <c r="T104" s="49">
        <f t="shared" si="12"/>
        <v>13.279678068410464</v>
      </c>
      <c r="U104" s="50">
        <v>1</v>
      </c>
      <c r="V104" s="51">
        <v>51</v>
      </c>
      <c r="W104" s="49">
        <f t="shared" si="13"/>
        <v>10.261569416498995</v>
      </c>
      <c r="X104" s="50">
        <v>0</v>
      </c>
      <c r="Y104" s="51">
        <v>111</v>
      </c>
      <c r="Z104" s="49">
        <f t="shared" si="14"/>
        <v>22.334004024144868</v>
      </c>
      <c r="AA104" s="50">
        <v>1</v>
      </c>
      <c r="AB104" s="51">
        <v>58</v>
      </c>
      <c r="AC104" s="49">
        <f t="shared" si="15"/>
        <v>11.670020120724347</v>
      </c>
      <c r="AD104" s="50">
        <v>0</v>
      </c>
      <c r="AE104" s="51"/>
      <c r="AF104" s="49">
        <f t="shared" si="16"/>
      </c>
      <c r="AG104" s="50"/>
      <c r="AH104" s="52"/>
      <c r="AI104" s="49">
        <f t="shared" si="17"/>
      </c>
      <c r="AJ104" s="53"/>
    </row>
    <row r="105" spans="1:36" ht="12.75">
      <c r="A105" s="41">
        <v>16</v>
      </c>
      <c r="B105" s="42" t="s">
        <v>63</v>
      </c>
      <c r="C105" s="43">
        <v>27</v>
      </c>
      <c r="D105" s="43" t="s">
        <v>64</v>
      </c>
      <c r="E105" s="43" t="s">
        <v>5</v>
      </c>
      <c r="F105" s="43">
        <v>1</v>
      </c>
      <c r="G105" s="43" t="s">
        <v>28</v>
      </c>
      <c r="H105" s="44">
        <v>7</v>
      </c>
      <c r="I105" s="45">
        <v>16187</v>
      </c>
      <c r="J105" s="46">
        <v>6641</v>
      </c>
      <c r="K105" s="46">
        <v>6440</v>
      </c>
      <c r="L105" s="47">
        <f t="shared" si="9"/>
        <v>41.026749860999566</v>
      </c>
      <c r="M105" s="48">
        <v>2695</v>
      </c>
      <c r="N105" s="49">
        <f t="shared" si="10"/>
        <v>41.84782608695652</v>
      </c>
      <c r="O105" s="50">
        <v>4</v>
      </c>
      <c r="P105" s="51">
        <v>892</v>
      </c>
      <c r="Q105" s="49">
        <f t="shared" si="11"/>
        <v>13.850931677018632</v>
      </c>
      <c r="R105" s="50">
        <v>1</v>
      </c>
      <c r="S105" s="51">
        <v>1840</v>
      </c>
      <c r="T105" s="49">
        <f t="shared" si="12"/>
        <v>28.57142857142857</v>
      </c>
      <c r="U105" s="50">
        <v>2</v>
      </c>
      <c r="V105" s="51">
        <v>253</v>
      </c>
      <c r="W105" s="49">
        <f t="shared" si="13"/>
        <v>3.9285714285714284</v>
      </c>
      <c r="X105" s="50">
        <v>0</v>
      </c>
      <c r="Y105" s="51">
        <v>112</v>
      </c>
      <c r="Z105" s="49">
        <f t="shared" si="14"/>
        <v>1.7391304347826086</v>
      </c>
      <c r="AA105" s="50">
        <v>0</v>
      </c>
      <c r="AB105" s="51">
        <v>216</v>
      </c>
      <c r="AC105" s="49">
        <f t="shared" si="15"/>
        <v>3.354037267080745</v>
      </c>
      <c r="AD105" s="50">
        <v>0</v>
      </c>
      <c r="AE105" s="51">
        <v>432</v>
      </c>
      <c r="AF105" s="49">
        <f t="shared" si="16"/>
        <v>6.70807453416149</v>
      </c>
      <c r="AG105" s="50">
        <v>0</v>
      </c>
      <c r="AH105" s="52"/>
      <c r="AI105" s="49">
        <f t="shared" si="17"/>
      </c>
      <c r="AJ105" s="53"/>
    </row>
    <row r="106" spans="1:36" ht="12.75">
      <c r="A106" s="41">
        <v>16</v>
      </c>
      <c r="B106" s="42" t="s">
        <v>63</v>
      </c>
      <c r="C106" s="43">
        <v>27</v>
      </c>
      <c r="D106" s="43" t="s">
        <v>64</v>
      </c>
      <c r="E106" s="43" t="s">
        <v>5</v>
      </c>
      <c r="F106" s="43">
        <v>2</v>
      </c>
      <c r="G106" s="43" t="s">
        <v>29</v>
      </c>
      <c r="H106" s="44">
        <v>7</v>
      </c>
      <c r="I106" s="45">
        <v>14863</v>
      </c>
      <c r="J106" s="46">
        <v>4205</v>
      </c>
      <c r="K106" s="46">
        <v>4067</v>
      </c>
      <c r="L106" s="47">
        <f t="shared" si="9"/>
        <v>28.29173114445267</v>
      </c>
      <c r="M106" s="48">
        <v>1234</v>
      </c>
      <c r="N106" s="49">
        <f t="shared" si="10"/>
        <v>30.341775264322596</v>
      </c>
      <c r="O106" s="50">
        <v>3</v>
      </c>
      <c r="P106" s="51">
        <v>764</v>
      </c>
      <c r="Q106" s="49">
        <f t="shared" si="11"/>
        <v>18.7853454634866</v>
      </c>
      <c r="R106" s="50">
        <v>1</v>
      </c>
      <c r="S106" s="51">
        <v>1222</v>
      </c>
      <c r="T106" s="49">
        <f t="shared" si="12"/>
        <v>30.04671748217359</v>
      </c>
      <c r="U106" s="50">
        <v>3</v>
      </c>
      <c r="V106" s="51">
        <v>239</v>
      </c>
      <c r="W106" s="49">
        <f t="shared" si="13"/>
        <v>5.8765674944676665</v>
      </c>
      <c r="X106" s="50">
        <v>0</v>
      </c>
      <c r="Y106" s="51">
        <v>139</v>
      </c>
      <c r="Z106" s="49">
        <f t="shared" si="14"/>
        <v>3.417752643225965</v>
      </c>
      <c r="AA106" s="50">
        <v>0</v>
      </c>
      <c r="AB106" s="51">
        <v>316</v>
      </c>
      <c r="AC106" s="49">
        <f t="shared" si="15"/>
        <v>7.769854929923777</v>
      </c>
      <c r="AD106" s="50">
        <v>0</v>
      </c>
      <c r="AE106" s="51">
        <v>153</v>
      </c>
      <c r="AF106" s="49">
        <f t="shared" si="16"/>
        <v>3.761986722399803</v>
      </c>
      <c r="AG106" s="50">
        <v>0</v>
      </c>
      <c r="AH106" s="52"/>
      <c r="AI106" s="49">
        <f t="shared" si="17"/>
      </c>
      <c r="AJ106" s="53"/>
    </row>
    <row r="107" spans="1:36" ht="12.75">
      <c r="A107" s="41">
        <v>16</v>
      </c>
      <c r="B107" s="42" t="s">
        <v>63</v>
      </c>
      <c r="C107" s="43">
        <v>27</v>
      </c>
      <c r="D107" s="43" t="s">
        <v>64</v>
      </c>
      <c r="E107" s="43" t="s">
        <v>5</v>
      </c>
      <c r="F107" s="43">
        <v>3</v>
      </c>
      <c r="G107" s="43" t="s">
        <v>30</v>
      </c>
      <c r="H107" s="44">
        <v>6</v>
      </c>
      <c r="I107" s="45">
        <v>4177</v>
      </c>
      <c r="J107" s="46">
        <v>1369</v>
      </c>
      <c r="K107" s="46">
        <v>1327</v>
      </c>
      <c r="L107" s="47">
        <f t="shared" si="9"/>
        <v>32.77471869762988</v>
      </c>
      <c r="M107" s="48">
        <v>171</v>
      </c>
      <c r="N107" s="49">
        <f t="shared" si="10"/>
        <v>12.886209495101733</v>
      </c>
      <c r="O107" s="50">
        <v>1</v>
      </c>
      <c r="P107" s="51">
        <v>430</v>
      </c>
      <c r="Q107" s="49">
        <f t="shared" si="11"/>
        <v>32.403918613413715</v>
      </c>
      <c r="R107" s="50">
        <v>2</v>
      </c>
      <c r="S107" s="51">
        <v>452</v>
      </c>
      <c r="T107" s="49">
        <f t="shared" si="12"/>
        <v>34.06179351921628</v>
      </c>
      <c r="U107" s="50">
        <v>3</v>
      </c>
      <c r="V107" s="51">
        <v>71</v>
      </c>
      <c r="W107" s="49">
        <f t="shared" si="13"/>
        <v>5.35041446872645</v>
      </c>
      <c r="X107" s="50">
        <v>0</v>
      </c>
      <c r="Y107" s="51">
        <v>115</v>
      </c>
      <c r="Z107" s="49">
        <f t="shared" si="14"/>
        <v>8.666164280331575</v>
      </c>
      <c r="AA107" s="50">
        <v>0</v>
      </c>
      <c r="AB107" s="51">
        <v>88</v>
      </c>
      <c r="AC107" s="49">
        <f t="shared" si="15"/>
        <v>6.631499623210249</v>
      </c>
      <c r="AD107" s="50">
        <v>0</v>
      </c>
      <c r="AE107" s="51"/>
      <c r="AF107" s="49">
        <f t="shared" si="16"/>
      </c>
      <c r="AG107" s="50"/>
      <c r="AH107" s="52"/>
      <c r="AI107" s="49">
        <f t="shared" si="17"/>
      </c>
      <c r="AJ107" s="53"/>
    </row>
    <row r="108" spans="1:36" ht="12.75">
      <c r="A108" s="41">
        <v>16</v>
      </c>
      <c r="B108" s="42" t="s">
        <v>63</v>
      </c>
      <c r="C108" s="43">
        <v>27</v>
      </c>
      <c r="D108" s="43" t="s">
        <v>64</v>
      </c>
      <c r="E108" s="43" t="s">
        <v>5</v>
      </c>
      <c r="F108" s="43">
        <v>4</v>
      </c>
      <c r="G108" s="43" t="s">
        <v>31</v>
      </c>
      <c r="H108" s="44">
        <v>7</v>
      </c>
      <c r="I108" s="45">
        <v>13967</v>
      </c>
      <c r="J108" s="46">
        <v>4750</v>
      </c>
      <c r="K108" s="46">
        <v>4636</v>
      </c>
      <c r="L108" s="47">
        <f t="shared" si="9"/>
        <v>34.00873487506265</v>
      </c>
      <c r="M108" s="48">
        <v>1194</v>
      </c>
      <c r="N108" s="49">
        <f t="shared" si="10"/>
        <v>25.754961173425368</v>
      </c>
      <c r="O108" s="50">
        <v>2</v>
      </c>
      <c r="P108" s="51">
        <v>1117</v>
      </c>
      <c r="Q108" s="49">
        <f t="shared" si="11"/>
        <v>24.09404659188956</v>
      </c>
      <c r="R108" s="50">
        <v>2</v>
      </c>
      <c r="S108" s="51">
        <v>1309</v>
      </c>
      <c r="T108" s="49">
        <f t="shared" si="12"/>
        <v>28.235547886108712</v>
      </c>
      <c r="U108" s="50">
        <v>3</v>
      </c>
      <c r="V108" s="51">
        <v>289</v>
      </c>
      <c r="W108" s="49">
        <f t="shared" si="13"/>
        <v>6.233822260569457</v>
      </c>
      <c r="X108" s="50">
        <v>0</v>
      </c>
      <c r="Y108" s="51">
        <v>155</v>
      </c>
      <c r="Z108" s="49">
        <f t="shared" si="14"/>
        <v>3.3433994823123383</v>
      </c>
      <c r="AA108" s="50">
        <v>0</v>
      </c>
      <c r="AB108" s="51">
        <v>325</v>
      </c>
      <c r="AC108" s="49">
        <f t="shared" si="15"/>
        <v>7.010353753235547</v>
      </c>
      <c r="AD108" s="50">
        <v>0</v>
      </c>
      <c r="AE108" s="51">
        <v>247</v>
      </c>
      <c r="AF108" s="49">
        <f t="shared" si="16"/>
        <v>5.327868852459016</v>
      </c>
      <c r="AG108" s="50">
        <v>0</v>
      </c>
      <c r="AH108" s="52"/>
      <c r="AI108" s="49">
        <f t="shared" si="17"/>
      </c>
      <c r="AJ108" s="53"/>
    </row>
    <row r="109" spans="1:36" ht="12.75">
      <c r="A109" s="41">
        <v>16</v>
      </c>
      <c r="B109" s="42" t="s">
        <v>63</v>
      </c>
      <c r="C109" s="43">
        <v>27</v>
      </c>
      <c r="D109" s="43" t="s">
        <v>64</v>
      </c>
      <c r="E109" s="43" t="s">
        <v>5</v>
      </c>
      <c r="F109" s="43">
        <v>5</v>
      </c>
      <c r="G109" s="43" t="s">
        <v>32</v>
      </c>
      <c r="H109" s="44">
        <v>7</v>
      </c>
      <c r="I109" s="45">
        <v>3172</v>
      </c>
      <c r="J109" s="46">
        <v>1305</v>
      </c>
      <c r="K109" s="46">
        <v>1281</v>
      </c>
      <c r="L109" s="47">
        <f t="shared" si="9"/>
        <v>41.14123581336696</v>
      </c>
      <c r="M109" s="48">
        <v>179</v>
      </c>
      <c r="N109" s="49">
        <f t="shared" si="10"/>
        <v>13.973458235753316</v>
      </c>
      <c r="O109" s="50">
        <v>1</v>
      </c>
      <c r="P109" s="51">
        <v>358</v>
      </c>
      <c r="Q109" s="49">
        <f t="shared" si="11"/>
        <v>27.946916471506633</v>
      </c>
      <c r="R109" s="50">
        <v>2</v>
      </c>
      <c r="S109" s="51">
        <v>277</v>
      </c>
      <c r="T109" s="49">
        <f t="shared" si="12"/>
        <v>21.623731459797032</v>
      </c>
      <c r="U109" s="50">
        <v>2</v>
      </c>
      <c r="V109" s="51">
        <v>116</v>
      </c>
      <c r="W109" s="49">
        <f t="shared" si="13"/>
        <v>9.055425448868073</v>
      </c>
      <c r="X109" s="50">
        <v>0</v>
      </c>
      <c r="Y109" s="51">
        <v>293</v>
      </c>
      <c r="Z109" s="49">
        <f t="shared" si="14"/>
        <v>22.872755659640905</v>
      </c>
      <c r="AA109" s="50">
        <v>2</v>
      </c>
      <c r="AB109" s="51"/>
      <c r="AC109" s="49">
        <f t="shared" si="15"/>
      </c>
      <c r="AD109" s="50"/>
      <c r="AE109" s="51">
        <v>58</v>
      </c>
      <c r="AF109" s="49">
        <f t="shared" si="16"/>
        <v>4.5277127244340365</v>
      </c>
      <c r="AG109" s="50">
        <v>0</v>
      </c>
      <c r="AH109" s="52"/>
      <c r="AI109" s="49">
        <f t="shared" si="17"/>
      </c>
      <c r="AJ109" s="53"/>
    </row>
    <row r="110" spans="1:36" ht="12.75">
      <c r="A110" s="41">
        <v>16</v>
      </c>
      <c r="B110" s="42" t="s">
        <v>63</v>
      </c>
      <c r="C110" s="43">
        <v>28</v>
      </c>
      <c r="D110" s="43" t="s">
        <v>65</v>
      </c>
      <c r="E110" s="43" t="s">
        <v>5</v>
      </c>
      <c r="F110" s="43">
        <v>1</v>
      </c>
      <c r="G110" s="43" t="s">
        <v>28</v>
      </c>
      <c r="H110" s="44">
        <v>4</v>
      </c>
      <c r="I110" s="45">
        <v>5147</v>
      </c>
      <c r="J110" s="46">
        <v>2299</v>
      </c>
      <c r="K110" s="46">
        <v>2215</v>
      </c>
      <c r="L110" s="47">
        <f t="shared" si="9"/>
        <v>44.66679619195648</v>
      </c>
      <c r="M110" s="48">
        <v>941</v>
      </c>
      <c r="N110" s="49">
        <f t="shared" si="10"/>
        <v>42.48306997742664</v>
      </c>
      <c r="O110" s="50">
        <v>2</v>
      </c>
      <c r="P110" s="51">
        <v>515</v>
      </c>
      <c r="Q110" s="49">
        <f t="shared" si="11"/>
        <v>23.25056433408578</v>
      </c>
      <c r="R110" s="50">
        <v>1</v>
      </c>
      <c r="S110" s="51">
        <v>479</v>
      </c>
      <c r="T110" s="49">
        <f t="shared" si="12"/>
        <v>21.62528216704289</v>
      </c>
      <c r="U110" s="50">
        <v>1</v>
      </c>
      <c r="V110" s="51"/>
      <c r="W110" s="49">
        <f t="shared" si="13"/>
      </c>
      <c r="X110" s="50"/>
      <c r="Y110" s="51">
        <v>99</v>
      </c>
      <c r="Z110" s="49">
        <f t="shared" si="14"/>
        <v>4.469525959367946</v>
      </c>
      <c r="AA110" s="50">
        <v>0</v>
      </c>
      <c r="AB110" s="51">
        <v>181</v>
      </c>
      <c r="AC110" s="49">
        <f t="shared" si="15"/>
        <v>8.17155756207675</v>
      </c>
      <c r="AD110" s="50">
        <v>0</v>
      </c>
      <c r="AE110" s="51"/>
      <c r="AF110" s="49">
        <f t="shared" si="16"/>
      </c>
      <c r="AG110" s="50"/>
      <c r="AH110" s="52"/>
      <c r="AI110" s="49">
        <f t="shared" si="17"/>
      </c>
      <c r="AJ110" s="53"/>
    </row>
    <row r="111" spans="1:36" ht="12.75">
      <c r="A111" s="41">
        <v>16</v>
      </c>
      <c r="B111" s="42" t="s">
        <v>63</v>
      </c>
      <c r="C111" s="43">
        <v>28</v>
      </c>
      <c r="D111" s="43" t="s">
        <v>65</v>
      </c>
      <c r="E111" s="43" t="s">
        <v>5</v>
      </c>
      <c r="F111" s="43">
        <v>2</v>
      </c>
      <c r="G111" s="43" t="s">
        <v>29</v>
      </c>
      <c r="H111" s="44">
        <v>4</v>
      </c>
      <c r="I111" s="45">
        <v>4526</v>
      </c>
      <c r="J111" s="46">
        <v>1393</v>
      </c>
      <c r="K111" s="46">
        <v>1350</v>
      </c>
      <c r="L111" s="47">
        <f t="shared" si="9"/>
        <v>30.777728678745028</v>
      </c>
      <c r="M111" s="48">
        <v>468</v>
      </c>
      <c r="N111" s="49">
        <f t="shared" si="10"/>
        <v>34.66666666666667</v>
      </c>
      <c r="O111" s="50">
        <v>2</v>
      </c>
      <c r="P111" s="51">
        <v>260</v>
      </c>
      <c r="Q111" s="49">
        <f t="shared" si="11"/>
        <v>19.25925925925926</v>
      </c>
      <c r="R111" s="50">
        <v>1</v>
      </c>
      <c r="S111" s="51">
        <v>282</v>
      </c>
      <c r="T111" s="49">
        <f t="shared" si="12"/>
        <v>20.88888888888889</v>
      </c>
      <c r="U111" s="50">
        <v>1</v>
      </c>
      <c r="V111" s="51">
        <v>103</v>
      </c>
      <c r="W111" s="49">
        <f t="shared" si="13"/>
        <v>7.629629629629629</v>
      </c>
      <c r="X111" s="50">
        <v>0</v>
      </c>
      <c r="Y111" s="51">
        <v>52</v>
      </c>
      <c r="Z111" s="49">
        <f t="shared" si="14"/>
        <v>3.851851851851852</v>
      </c>
      <c r="AA111" s="50">
        <v>0</v>
      </c>
      <c r="AB111" s="51">
        <v>109</v>
      </c>
      <c r="AC111" s="49">
        <f t="shared" si="15"/>
        <v>8.074074074074074</v>
      </c>
      <c r="AD111" s="50">
        <v>0</v>
      </c>
      <c r="AE111" s="51">
        <v>76</v>
      </c>
      <c r="AF111" s="49">
        <f t="shared" si="16"/>
        <v>5.62962962962963</v>
      </c>
      <c r="AG111" s="50">
        <v>0</v>
      </c>
      <c r="AH111" s="52"/>
      <c r="AI111" s="49">
        <f t="shared" si="17"/>
      </c>
      <c r="AJ111" s="53"/>
    </row>
    <row r="112" spans="1:36" ht="12.75">
      <c r="A112" s="41">
        <v>16</v>
      </c>
      <c r="B112" s="42" t="s">
        <v>63</v>
      </c>
      <c r="C112" s="43">
        <v>28</v>
      </c>
      <c r="D112" s="43" t="s">
        <v>65</v>
      </c>
      <c r="E112" s="43" t="s">
        <v>5</v>
      </c>
      <c r="F112" s="43">
        <v>3</v>
      </c>
      <c r="G112" s="43" t="s">
        <v>30</v>
      </c>
      <c r="H112" s="44">
        <v>3</v>
      </c>
      <c r="I112" s="45">
        <v>775</v>
      </c>
      <c r="J112" s="46">
        <v>240</v>
      </c>
      <c r="K112" s="46">
        <v>232</v>
      </c>
      <c r="L112" s="47">
        <f t="shared" si="9"/>
        <v>30.967741935483872</v>
      </c>
      <c r="M112" s="48">
        <v>31</v>
      </c>
      <c r="N112" s="49">
        <f t="shared" si="10"/>
        <v>13.36206896551724</v>
      </c>
      <c r="O112" s="50">
        <v>0</v>
      </c>
      <c r="P112" s="51">
        <v>91</v>
      </c>
      <c r="Q112" s="49">
        <f t="shared" si="11"/>
        <v>39.224137931034484</v>
      </c>
      <c r="R112" s="50">
        <v>2</v>
      </c>
      <c r="S112" s="51">
        <v>81</v>
      </c>
      <c r="T112" s="49">
        <f t="shared" si="12"/>
        <v>34.91379310344828</v>
      </c>
      <c r="U112" s="50">
        <v>1</v>
      </c>
      <c r="V112" s="51"/>
      <c r="W112" s="49">
        <f t="shared" si="13"/>
      </c>
      <c r="X112" s="50"/>
      <c r="Y112" s="51">
        <v>15</v>
      </c>
      <c r="Z112" s="49">
        <f t="shared" si="14"/>
        <v>6.4655172413793105</v>
      </c>
      <c r="AA112" s="50">
        <v>0</v>
      </c>
      <c r="AB112" s="51">
        <v>14</v>
      </c>
      <c r="AC112" s="49">
        <f t="shared" si="15"/>
        <v>6.0344827586206895</v>
      </c>
      <c r="AD112" s="50">
        <v>0</v>
      </c>
      <c r="AE112" s="51"/>
      <c r="AF112" s="49">
        <f t="shared" si="16"/>
      </c>
      <c r="AG112" s="50"/>
      <c r="AH112" s="52"/>
      <c r="AI112" s="49">
        <f t="shared" si="17"/>
      </c>
      <c r="AJ112" s="53"/>
    </row>
    <row r="113" spans="1:36" ht="12.75">
      <c r="A113" s="41">
        <v>16</v>
      </c>
      <c r="B113" s="42" t="s">
        <v>63</v>
      </c>
      <c r="C113" s="43">
        <v>28</v>
      </c>
      <c r="D113" s="43" t="s">
        <v>65</v>
      </c>
      <c r="E113" s="43" t="s">
        <v>5</v>
      </c>
      <c r="F113" s="43">
        <v>4</v>
      </c>
      <c r="G113" s="43" t="s">
        <v>31</v>
      </c>
      <c r="H113" s="44">
        <v>3</v>
      </c>
      <c r="I113" s="45">
        <v>4366</v>
      </c>
      <c r="J113" s="46">
        <v>1642</v>
      </c>
      <c r="K113" s="46">
        <v>1612</v>
      </c>
      <c r="L113" s="47">
        <f t="shared" si="9"/>
        <v>37.60879523591388</v>
      </c>
      <c r="M113" s="48">
        <v>441</v>
      </c>
      <c r="N113" s="49">
        <f t="shared" si="10"/>
        <v>27.357320099255585</v>
      </c>
      <c r="O113" s="50">
        <v>1</v>
      </c>
      <c r="P113" s="51">
        <v>446</v>
      </c>
      <c r="Q113" s="49">
        <f t="shared" si="11"/>
        <v>27.667493796526056</v>
      </c>
      <c r="R113" s="50">
        <v>1</v>
      </c>
      <c r="S113" s="51">
        <v>269</v>
      </c>
      <c r="T113" s="49">
        <f t="shared" si="12"/>
        <v>16.687344913151364</v>
      </c>
      <c r="U113" s="50">
        <v>1</v>
      </c>
      <c r="V113" s="51">
        <v>84</v>
      </c>
      <c r="W113" s="49">
        <f t="shared" si="13"/>
        <v>5.2109181141439205</v>
      </c>
      <c r="X113" s="50">
        <v>0</v>
      </c>
      <c r="Y113" s="51">
        <v>51</v>
      </c>
      <c r="Z113" s="49">
        <f t="shared" si="14"/>
        <v>3.163771712158809</v>
      </c>
      <c r="AA113" s="50">
        <v>0</v>
      </c>
      <c r="AB113" s="51">
        <v>108</v>
      </c>
      <c r="AC113" s="49">
        <f t="shared" si="15"/>
        <v>6.699751861042183</v>
      </c>
      <c r="AD113" s="50">
        <v>0</v>
      </c>
      <c r="AE113" s="51">
        <v>213</v>
      </c>
      <c r="AF113" s="49">
        <f t="shared" si="16"/>
        <v>13.213399503722083</v>
      </c>
      <c r="AG113" s="50">
        <v>0</v>
      </c>
      <c r="AH113" s="52"/>
      <c r="AI113" s="49">
        <f t="shared" si="17"/>
      </c>
      <c r="AJ113" s="53"/>
    </row>
    <row r="114" spans="1:36" ht="12.75">
      <c r="A114" s="41">
        <v>16</v>
      </c>
      <c r="B114" s="42" t="s">
        <v>63</v>
      </c>
      <c r="C114" s="43">
        <v>28</v>
      </c>
      <c r="D114" s="43" t="s">
        <v>65</v>
      </c>
      <c r="E114" s="43" t="s">
        <v>5</v>
      </c>
      <c r="F114" s="43">
        <v>5</v>
      </c>
      <c r="G114" s="43" t="s">
        <v>32</v>
      </c>
      <c r="H114" s="44">
        <v>4</v>
      </c>
      <c r="I114" s="45">
        <v>813</v>
      </c>
      <c r="J114" s="46">
        <v>387</v>
      </c>
      <c r="K114" s="46">
        <v>375</v>
      </c>
      <c r="L114" s="47">
        <f t="shared" si="9"/>
        <v>47.601476014760145</v>
      </c>
      <c r="M114" s="48">
        <v>72</v>
      </c>
      <c r="N114" s="49">
        <f t="shared" si="10"/>
        <v>19.2</v>
      </c>
      <c r="O114" s="50">
        <v>1</v>
      </c>
      <c r="P114" s="51">
        <v>74</v>
      </c>
      <c r="Q114" s="49">
        <f t="shared" si="11"/>
        <v>19.733333333333334</v>
      </c>
      <c r="R114" s="50">
        <v>1</v>
      </c>
      <c r="S114" s="51">
        <v>39</v>
      </c>
      <c r="T114" s="49">
        <f t="shared" si="12"/>
        <v>10.4</v>
      </c>
      <c r="U114" s="50">
        <v>0</v>
      </c>
      <c r="V114" s="51">
        <v>36</v>
      </c>
      <c r="W114" s="49">
        <f t="shared" si="13"/>
        <v>9.6</v>
      </c>
      <c r="X114" s="50">
        <v>0</v>
      </c>
      <c r="Y114" s="51">
        <v>121</v>
      </c>
      <c r="Z114" s="49">
        <f t="shared" si="14"/>
        <v>32.266666666666666</v>
      </c>
      <c r="AA114" s="50">
        <v>2</v>
      </c>
      <c r="AB114" s="51">
        <v>33</v>
      </c>
      <c r="AC114" s="49">
        <f t="shared" si="15"/>
        <v>8.799999999999999</v>
      </c>
      <c r="AD114" s="50">
        <v>0</v>
      </c>
      <c r="AE114" s="51"/>
      <c r="AF114" s="49">
        <f t="shared" si="16"/>
      </c>
      <c r="AG114" s="50"/>
      <c r="AH114" s="52"/>
      <c r="AI114" s="49">
        <f t="shared" si="17"/>
      </c>
      <c r="AJ114" s="53"/>
    </row>
    <row r="115" spans="1:36" ht="12.75">
      <c r="A115" s="41">
        <v>21</v>
      </c>
      <c r="B115" s="42" t="s">
        <v>66</v>
      </c>
      <c r="C115" s="43">
        <v>30</v>
      </c>
      <c r="D115" s="43" t="s">
        <v>67</v>
      </c>
      <c r="E115" s="43" t="s">
        <v>5</v>
      </c>
      <c r="F115" s="43">
        <v>1</v>
      </c>
      <c r="G115" s="43" t="s">
        <v>28</v>
      </c>
      <c r="H115" s="44">
        <v>25</v>
      </c>
      <c r="I115" s="45">
        <v>39429</v>
      </c>
      <c r="J115" s="46">
        <v>8398</v>
      </c>
      <c r="K115" s="46">
        <v>8181</v>
      </c>
      <c r="L115" s="47">
        <f t="shared" si="9"/>
        <v>21.299043850972634</v>
      </c>
      <c r="M115" s="48">
        <v>3989</v>
      </c>
      <c r="N115" s="49">
        <f t="shared" si="10"/>
        <v>48.75932037648209</v>
      </c>
      <c r="O115" s="50">
        <v>13</v>
      </c>
      <c r="P115" s="51">
        <v>1041</v>
      </c>
      <c r="Q115" s="49">
        <f t="shared" si="11"/>
        <v>12.724605793912724</v>
      </c>
      <c r="R115" s="50">
        <v>3</v>
      </c>
      <c r="S115" s="51">
        <v>1844</v>
      </c>
      <c r="T115" s="49">
        <f t="shared" si="12"/>
        <v>22.540031780955875</v>
      </c>
      <c r="U115" s="50">
        <v>6</v>
      </c>
      <c r="V115" s="51">
        <v>563</v>
      </c>
      <c r="W115" s="49">
        <f t="shared" si="13"/>
        <v>6.881799291040215</v>
      </c>
      <c r="X115" s="50">
        <v>1</v>
      </c>
      <c r="Y115" s="51">
        <v>308</v>
      </c>
      <c r="Z115" s="49">
        <f t="shared" si="14"/>
        <v>3.7648209265370984</v>
      </c>
      <c r="AA115" s="50">
        <v>1</v>
      </c>
      <c r="AB115" s="51">
        <v>436</v>
      </c>
      <c r="AC115" s="49">
        <f t="shared" si="15"/>
        <v>5.329421831071996</v>
      </c>
      <c r="AD115" s="50">
        <v>1</v>
      </c>
      <c r="AE115" s="51"/>
      <c r="AF115" s="49">
        <f t="shared" si="16"/>
      </c>
      <c r="AG115" s="50"/>
      <c r="AH115" s="52"/>
      <c r="AI115" s="49">
        <f t="shared" si="17"/>
      </c>
      <c r="AJ115" s="53"/>
    </row>
    <row r="116" spans="1:36" ht="12.75">
      <c r="A116" s="41">
        <v>21</v>
      </c>
      <c r="B116" s="42" t="s">
        <v>66</v>
      </c>
      <c r="C116" s="43">
        <v>30</v>
      </c>
      <c r="D116" s="43" t="s">
        <v>67</v>
      </c>
      <c r="E116" s="43" t="s">
        <v>5</v>
      </c>
      <c r="F116" s="43">
        <v>2</v>
      </c>
      <c r="G116" s="43" t="s">
        <v>29</v>
      </c>
      <c r="H116" s="44">
        <v>42</v>
      </c>
      <c r="I116" s="45">
        <v>111723</v>
      </c>
      <c r="J116" s="46">
        <v>21423</v>
      </c>
      <c r="K116" s="46">
        <v>20780</v>
      </c>
      <c r="L116" s="47">
        <f t="shared" si="9"/>
        <v>19.17510270937945</v>
      </c>
      <c r="M116" s="48">
        <v>8698</v>
      </c>
      <c r="N116" s="49">
        <f t="shared" si="10"/>
        <v>41.85755534167468</v>
      </c>
      <c r="O116" s="50">
        <v>19</v>
      </c>
      <c r="P116" s="51">
        <v>3270</v>
      </c>
      <c r="Q116" s="49">
        <f t="shared" si="11"/>
        <v>15.736284889316652</v>
      </c>
      <c r="R116" s="50">
        <v>7</v>
      </c>
      <c r="S116" s="51">
        <v>3466</v>
      </c>
      <c r="T116" s="49">
        <f t="shared" si="12"/>
        <v>16.679499518768047</v>
      </c>
      <c r="U116" s="50">
        <v>7</v>
      </c>
      <c r="V116" s="51">
        <v>1354</v>
      </c>
      <c r="W116" s="49">
        <f t="shared" si="13"/>
        <v>6.515880654475457</v>
      </c>
      <c r="X116" s="50">
        <v>2</v>
      </c>
      <c r="Y116" s="51">
        <v>1147</v>
      </c>
      <c r="Z116" s="49">
        <f t="shared" si="14"/>
        <v>5.519730510105871</v>
      </c>
      <c r="AA116" s="50">
        <v>2</v>
      </c>
      <c r="AB116" s="51">
        <v>1013</v>
      </c>
      <c r="AC116" s="49">
        <f t="shared" si="15"/>
        <v>4.874879692011549</v>
      </c>
      <c r="AD116" s="50">
        <v>2</v>
      </c>
      <c r="AE116" s="51">
        <v>731</v>
      </c>
      <c r="AF116" s="49">
        <f t="shared" si="16"/>
        <v>3.5178055822906638</v>
      </c>
      <c r="AG116" s="50">
        <v>1</v>
      </c>
      <c r="AH116" s="52">
        <v>1101</v>
      </c>
      <c r="AI116" s="49">
        <f t="shared" si="17"/>
        <v>5.298363811357074</v>
      </c>
      <c r="AJ116" s="53">
        <v>2</v>
      </c>
    </row>
    <row r="117" spans="1:36" ht="12.75">
      <c r="A117" s="41">
        <v>21</v>
      </c>
      <c r="B117" s="42" t="s">
        <v>66</v>
      </c>
      <c r="C117" s="43">
        <v>30</v>
      </c>
      <c r="D117" s="43" t="s">
        <v>67</v>
      </c>
      <c r="E117" s="43" t="s">
        <v>5</v>
      </c>
      <c r="F117" s="43">
        <v>3</v>
      </c>
      <c r="G117" s="43" t="s">
        <v>30</v>
      </c>
      <c r="H117" s="44">
        <v>4</v>
      </c>
      <c r="I117" s="45">
        <v>2270</v>
      </c>
      <c r="J117" s="46">
        <v>453</v>
      </c>
      <c r="K117" s="46">
        <v>443</v>
      </c>
      <c r="L117" s="47">
        <f t="shared" si="9"/>
        <v>19.955947136563875</v>
      </c>
      <c r="M117" s="48">
        <v>158</v>
      </c>
      <c r="N117" s="49">
        <f t="shared" si="10"/>
        <v>35.66591422121896</v>
      </c>
      <c r="O117" s="50">
        <v>2</v>
      </c>
      <c r="P117" s="51">
        <v>100</v>
      </c>
      <c r="Q117" s="49">
        <f t="shared" si="11"/>
        <v>22.573363431151243</v>
      </c>
      <c r="R117" s="50">
        <v>1</v>
      </c>
      <c r="S117" s="51">
        <v>57</v>
      </c>
      <c r="T117" s="49">
        <f t="shared" si="12"/>
        <v>12.866817155756207</v>
      </c>
      <c r="U117" s="50">
        <v>1</v>
      </c>
      <c r="V117" s="51">
        <v>53</v>
      </c>
      <c r="W117" s="49">
        <f t="shared" si="13"/>
        <v>11.963882618510159</v>
      </c>
      <c r="X117" s="50">
        <v>0</v>
      </c>
      <c r="Y117" s="51">
        <v>29</v>
      </c>
      <c r="Z117" s="49">
        <f t="shared" si="14"/>
        <v>6.5462753950338595</v>
      </c>
      <c r="AA117" s="50">
        <v>0</v>
      </c>
      <c r="AB117" s="51"/>
      <c r="AC117" s="49">
        <f t="shared" si="15"/>
      </c>
      <c r="AD117" s="50"/>
      <c r="AE117" s="51">
        <v>46</v>
      </c>
      <c r="AF117" s="49">
        <f t="shared" si="16"/>
        <v>10.383747178329571</v>
      </c>
      <c r="AG117" s="50">
        <v>0</v>
      </c>
      <c r="AH117" s="52"/>
      <c r="AI117" s="49">
        <f t="shared" si="17"/>
      </c>
      <c r="AJ117" s="53"/>
    </row>
    <row r="118" spans="1:36" ht="12.75">
      <c r="A118" s="41">
        <v>21</v>
      </c>
      <c r="B118" s="42" t="s">
        <v>66</v>
      </c>
      <c r="C118" s="43">
        <v>30</v>
      </c>
      <c r="D118" s="43" t="s">
        <v>67</v>
      </c>
      <c r="E118" s="43" t="s">
        <v>5</v>
      </c>
      <c r="F118" s="43">
        <v>4</v>
      </c>
      <c r="G118" s="43" t="s">
        <v>31</v>
      </c>
      <c r="H118" s="44">
        <v>34</v>
      </c>
      <c r="I118" s="45">
        <v>97009</v>
      </c>
      <c r="J118" s="46">
        <v>19013</v>
      </c>
      <c r="K118" s="46">
        <v>18436</v>
      </c>
      <c r="L118" s="47">
        <f t="shared" si="9"/>
        <v>19.59921244420621</v>
      </c>
      <c r="M118" s="48">
        <v>7347</v>
      </c>
      <c r="N118" s="49">
        <f t="shared" si="10"/>
        <v>39.8513777392059</v>
      </c>
      <c r="O118" s="50">
        <v>14</v>
      </c>
      <c r="P118" s="51">
        <v>2470</v>
      </c>
      <c r="Q118" s="49">
        <f t="shared" si="11"/>
        <v>13.397700151876762</v>
      </c>
      <c r="R118" s="50">
        <v>5</v>
      </c>
      <c r="S118" s="51">
        <v>3730</v>
      </c>
      <c r="T118" s="49">
        <f t="shared" si="12"/>
        <v>20.232154480364503</v>
      </c>
      <c r="U118" s="50">
        <v>7</v>
      </c>
      <c r="V118" s="51">
        <v>1379</v>
      </c>
      <c r="W118" s="49">
        <f t="shared" si="13"/>
        <v>7.479930570622695</v>
      </c>
      <c r="X118" s="50">
        <v>2</v>
      </c>
      <c r="Y118" s="51">
        <v>1095</v>
      </c>
      <c r="Z118" s="49">
        <f t="shared" si="14"/>
        <v>5.939466261661966</v>
      </c>
      <c r="AA118" s="50">
        <v>2</v>
      </c>
      <c r="AB118" s="51">
        <v>1279</v>
      </c>
      <c r="AC118" s="49">
        <f t="shared" si="15"/>
        <v>6.937513560425256</v>
      </c>
      <c r="AD118" s="50">
        <v>2</v>
      </c>
      <c r="AE118" s="51">
        <v>1136</v>
      </c>
      <c r="AF118" s="49">
        <f t="shared" si="16"/>
        <v>6.161857235842916</v>
      </c>
      <c r="AG118" s="50">
        <v>2</v>
      </c>
      <c r="AH118" s="52"/>
      <c r="AI118" s="49">
        <f t="shared" si="17"/>
      </c>
      <c r="AJ118" s="53"/>
    </row>
    <row r="119" spans="1:36" ht="12.75">
      <c r="A119" s="41">
        <v>21</v>
      </c>
      <c r="B119" s="42" t="s">
        <v>66</v>
      </c>
      <c r="C119" s="43">
        <v>30</v>
      </c>
      <c r="D119" s="43" t="s">
        <v>67</v>
      </c>
      <c r="E119" s="43" t="s">
        <v>5</v>
      </c>
      <c r="F119" s="43">
        <v>5</v>
      </c>
      <c r="G119" s="43" t="s">
        <v>32</v>
      </c>
      <c r="H119" s="44">
        <v>26</v>
      </c>
      <c r="I119" s="45">
        <v>30580</v>
      </c>
      <c r="J119" s="46">
        <v>8930</v>
      </c>
      <c r="K119" s="46">
        <v>8693</v>
      </c>
      <c r="L119" s="47">
        <f t="shared" si="9"/>
        <v>29.20209287115762</v>
      </c>
      <c r="M119" s="48">
        <v>1942</v>
      </c>
      <c r="N119" s="49">
        <f t="shared" si="10"/>
        <v>22.339813643161165</v>
      </c>
      <c r="O119" s="50">
        <v>6</v>
      </c>
      <c r="P119" s="51">
        <v>1464</v>
      </c>
      <c r="Q119" s="49">
        <f t="shared" si="11"/>
        <v>16.841136546646727</v>
      </c>
      <c r="R119" s="50">
        <v>5</v>
      </c>
      <c r="S119" s="51">
        <v>1617</v>
      </c>
      <c r="T119" s="49">
        <f t="shared" si="12"/>
        <v>18.601173357874153</v>
      </c>
      <c r="U119" s="50">
        <v>5</v>
      </c>
      <c r="V119" s="51">
        <v>687</v>
      </c>
      <c r="W119" s="49">
        <f t="shared" si="13"/>
        <v>7.902910387668238</v>
      </c>
      <c r="X119" s="50">
        <v>2</v>
      </c>
      <c r="Y119" s="51">
        <v>1836</v>
      </c>
      <c r="Z119" s="49">
        <f t="shared" si="14"/>
        <v>21.12044173472909</v>
      </c>
      <c r="AA119" s="50">
        <v>6</v>
      </c>
      <c r="AB119" s="51">
        <v>857</v>
      </c>
      <c r="AC119" s="49">
        <f t="shared" si="15"/>
        <v>9.858506844587598</v>
      </c>
      <c r="AD119" s="50">
        <v>2</v>
      </c>
      <c r="AE119" s="51">
        <v>290</v>
      </c>
      <c r="AF119" s="49">
        <f t="shared" si="16"/>
        <v>3.3360174853330267</v>
      </c>
      <c r="AG119" s="50">
        <v>0</v>
      </c>
      <c r="AH119" s="52"/>
      <c r="AI119" s="49">
        <f t="shared" si="17"/>
      </c>
      <c r="AJ119" s="53"/>
    </row>
    <row r="120" spans="1:36" ht="12.75">
      <c r="A120" s="41">
        <v>21</v>
      </c>
      <c r="B120" s="42" t="s">
        <v>66</v>
      </c>
      <c r="C120" s="43">
        <v>31</v>
      </c>
      <c r="D120" s="43" t="s">
        <v>68</v>
      </c>
      <c r="E120" s="43" t="s">
        <v>5</v>
      </c>
      <c r="F120" s="43">
        <v>1</v>
      </c>
      <c r="G120" s="43" t="s">
        <v>28</v>
      </c>
      <c r="H120" s="44">
        <v>10</v>
      </c>
      <c r="I120" s="45">
        <v>23969</v>
      </c>
      <c r="J120" s="46">
        <v>5955</v>
      </c>
      <c r="K120" s="46">
        <v>5810</v>
      </c>
      <c r="L120" s="47">
        <f t="shared" si="9"/>
        <v>24.84459092995119</v>
      </c>
      <c r="M120" s="48">
        <v>2414</v>
      </c>
      <c r="N120" s="49">
        <f t="shared" si="10"/>
        <v>41.54905335628227</v>
      </c>
      <c r="O120" s="50">
        <v>5</v>
      </c>
      <c r="P120" s="51">
        <v>1285</v>
      </c>
      <c r="Q120" s="49">
        <f t="shared" si="11"/>
        <v>22.117039586919105</v>
      </c>
      <c r="R120" s="50">
        <v>3</v>
      </c>
      <c r="S120" s="51">
        <v>797</v>
      </c>
      <c r="T120" s="49">
        <f t="shared" si="12"/>
        <v>13.717728055077453</v>
      </c>
      <c r="U120" s="50">
        <v>1</v>
      </c>
      <c r="V120" s="51">
        <v>395</v>
      </c>
      <c r="W120" s="49">
        <f t="shared" si="13"/>
        <v>6.798623063683305</v>
      </c>
      <c r="X120" s="50">
        <v>0</v>
      </c>
      <c r="Y120" s="51">
        <v>416</v>
      </c>
      <c r="Z120" s="49">
        <f t="shared" si="14"/>
        <v>7.160068846815834</v>
      </c>
      <c r="AA120" s="50">
        <v>1</v>
      </c>
      <c r="AB120" s="51">
        <v>295</v>
      </c>
      <c r="AC120" s="49">
        <f t="shared" si="15"/>
        <v>5.077452667814113</v>
      </c>
      <c r="AD120" s="50">
        <v>0</v>
      </c>
      <c r="AE120" s="51">
        <v>208</v>
      </c>
      <c r="AF120" s="49">
        <f t="shared" si="16"/>
        <v>3.580034423407917</v>
      </c>
      <c r="AG120" s="50">
        <v>0</v>
      </c>
      <c r="AH120" s="52"/>
      <c r="AI120" s="49">
        <f t="shared" si="17"/>
      </c>
      <c r="AJ120" s="53"/>
    </row>
    <row r="121" spans="1:36" ht="12.75">
      <c r="A121" s="41">
        <v>21</v>
      </c>
      <c r="B121" s="42" t="s">
        <v>66</v>
      </c>
      <c r="C121" s="43">
        <v>31</v>
      </c>
      <c r="D121" s="43" t="s">
        <v>68</v>
      </c>
      <c r="E121" s="43" t="s">
        <v>5</v>
      </c>
      <c r="F121" s="43">
        <v>2</v>
      </c>
      <c r="G121" s="43" t="s">
        <v>29</v>
      </c>
      <c r="H121" s="44">
        <v>18</v>
      </c>
      <c r="I121" s="45">
        <v>51061</v>
      </c>
      <c r="J121" s="46">
        <v>9405</v>
      </c>
      <c r="K121" s="46">
        <v>8999</v>
      </c>
      <c r="L121" s="47">
        <f t="shared" si="9"/>
        <v>18.419145727659075</v>
      </c>
      <c r="M121" s="48">
        <v>3546</v>
      </c>
      <c r="N121" s="49">
        <f t="shared" si="10"/>
        <v>39.404378264251584</v>
      </c>
      <c r="O121" s="50">
        <v>8</v>
      </c>
      <c r="P121" s="51">
        <v>1352</v>
      </c>
      <c r="Q121" s="49">
        <f t="shared" si="11"/>
        <v>15.023891543504833</v>
      </c>
      <c r="R121" s="50">
        <v>3</v>
      </c>
      <c r="S121" s="51">
        <v>1625</v>
      </c>
      <c r="T121" s="49">
        <f t="shared" si="12"/>
        <v>18.057561951327923</v>
      </c>
      <c r="U121" s="50">
        <v>3</v>
      </c>
      <c r="V121" s="51">
        <v>846</v>
      </c>
      <c r="W121" s="49">
        <f t="shared" si="13"/>
        <v>9.401044560506723</v>
      </c>
      <c r="X121" s="50">
        <v>2</v>
      </c>
      <c r="Y121" s="51">
        <v>566</v>
      </c>
      <c r="Z121" s="49">
        <f t="shared" si="14"/>
        <v>6.289587731970219</v>
      </c>
      <c r="AA121" s="50">
        <v>1</v>
      </c>
      <c r="AB121" s="51">
        <v>693</v>
      </c>
      <c r="AC121" s="49">
        <f t="shared" si="15"/>
        <v>7.700855650627847</v>
      </c>
      <c r="AD121" s="50">
        <v>1</v>
      </c>
      <c r="AE121" s="51">
        <v>371</v>
      </c>
      <c r="AF121" s="49">
        <f t="shared" si="16"/>
        <v>4.122680297810867</v>
      </c>
      <c r="AG121" s="50">
        <v>0</v>
      </c>
      <c r="AH121" s="52"/>
      <c r="AI121" s="49">
        <f t="shared" si="17"/>
      </c>
      <c r="AJ121" s="53"/>
    </row>
    <row r="122" spans="1:36" ht="12.75">
      <c r="A122" s="41">
        <v>21</v>
      </c>
      <c r="B122" s="42" t="s">
        <v>66</v>
      </c>
      <c r="C122" s="43">
        <v>31</v>
      </c>
      <c r="D122" s="43" t="s">
        <v>68</v>
      </c>
      <c r="E122" s="43" t="s">
        <v>5</v>
      </c>
      <c r="F122" s="43">
        <v>3</v>
      </c>
      <c r="G122" s="43" t="s">
        <v>30</v>
      </c>
      <c r="H122" s="44">
        <v>5</v>
      </c>
      <c r="I122" s="45">
        <v>4964</v>
      </c>
      <c r="J122" s="46">
        <v>899</v>
      </c>
      <c r="K122" s="46">
        <v>882</v>
      </c>
      <c r="L122" s="47">
        <f t="shared" si="9"/>
        <v>18.110394842868654</v>
      </c>
      <c r="M122" s="48">
        <v>284</v>
      </c>
      <c r="N122" s="49">
        <f t="shared" si="10"/>
        <v>32.19954648526077</v>
      </c>
      <c r="O122" s="50">
        <v>3</v>
      </c>
      <c r="P122" s="51">
        <v>158</v>
      </c>
      <c r="Q122" s="49">
        <f t="shared" si="11"/>
        <v>17.913832199546487</v>
      </c>
      <c r="R122" s="50">
        <v>1</v>
      </c>
      <c r="S122" s="51">
        <v>120</v>
      </c>
      <c r="T122" s="49">
        <f t="shared" si="12"/>
        <v>13.60544217687075</v>
      </c>
      <c r="U122" s="50">
        <v>1</v>
      </c>
      <c r="V122" s="51">
        <v>73</v>
      </c>
      <c r="W122" s="49">
        <f t="shared" si="13"/>
        <v>8.276643990929704</v>
      </c>
      <c r="X122" s="50">
        <v>0</v>
      </c>
      <c r="Y122" s="51">
        <v>86</v>
      </c>
      <c r="Z122" s="49">
        <f t="shared" si="14"/>
        <v>9.750566893424036</v>
      </c>
      <c r="AA122" s="50">
        <v>0</v>
      </c>
      <c r="AB122" s="51">
        <v>92</v>
      </c>
      <c r="AC122" s="49">
        <f t="shared" si="15"/>
        <v>10.430839002267573</v>
      </c>
      <c r="AD122" s="50">
        <v>0</v>
      </c>
      <c r="AE122" s="51">
        <v>69</v>
      </c>
      <c r="AF122" s="49">
        <f t="shared" si="16"/>
        <v>7.8231292517006805</v>
      </c>
      <c r="AG122" s="50">
        <v>0</v>
      </c>
      <c r="AH122" s="52"/>
      <c r="AI122" s="49">
        <f t="shared" si="17"/>
      </c>
      <c r="AJ122" s="53"/>
    </row>
    <row r="123" spans="1:36" ht="12.75">
      <c r="A123" s="41">
        <v>21</v>
      </c>
      <c r="B123" s="42" t="s">
        <v>66</v>
      </c>
      <c r="C123" s="43">
        <v>31</v>
      </c>
      <c r="D123" s="43" t="s">
        <v>68</v>
      </c>
      <c r="E123" s="43" t="s">
        <v>5</v>
      </c>
      <c r="F123" s="43">
        <v>4</v>
      </c>
      <c r="G123" s="43" t="s">
        <v>31</v>
      </c>
      <c r="H123" s="44">
        <v>13</v>
      </c>
      <c r="I123" s="45">
        <v>42179</v>
      </c>
      <c r="J123" s="46">
        <v>8490</v>
      </c>
      <c r="K123" s="46">
        <v>8291</v>
      </c>
      <c r="L123" s="47">
        <f t="shared" si="9"/>
        <v>20.128499964437278</v>
      </c>
      <c r="M123" s="48">
        <v>2949</v>
      </c>
      <c r="N123" s="49">
        <f t="shared" si="10"/>
        <v>35.56868893981426</v>
      </c>
      <c r="O123" s="50">
        <v>5</v>
      </c>
      <c r="P123" s="51">
        <v>1597</v>
      </c>
      <c r="Q123" s="49">
        <f t="shared" si="11"/>
        <v>19.261850199010976</v>
      </c>
      <c r="R123" s="50">
        <v>3</v>
      </c>
      <c r="S123" s="51">
        <v>1239</v>
      </c>
      <c r="T123" s="49">
        <f t="shared" si="12"/>
        <v>14.943915088650344</v>
      </c>
      <c r="U123" s="50">
        <v>2</v>
      </c>
      <c r="V123" s="51">
        <v>644</v>
      </c>
      <c r="W123" s="49">
        <f t="shared" si="13"/>
        <v>7.767458690145941</v>
      </c>
      <c r="X123" s="50">
        <v>1</v>
      </c>
      <c r="Y123" s="51">
        <v>620</v>
      </c>
      <c r="Z123" s="49">
        <f t="shared" si="14"/>
        <v>7.477988179954168</v>
      </c>
      <c r="AA123" s="50">
        <v>1</v>
      </c>
      <c r="AB123" s="51">
        <v>725</v>
      </c>
      <c r="AC123" s="49">
        <f t="shared" si="15"/>
        <v>8.74442166204318</v>
      </c>
      <c r="AD123" s="50">
        <v>1</v>
      </c>
      <c r="AE123" s="51">
        <v>517</v>
      </c>
      <c r="AF123" s="49">
        <f t="shared" si="16"/>
        <v>6.235677240381136</v>
      </c>
      <c r="AG123" s="50">
        <v>0</v>
      </c>
      <c r="AH123" s="52"/>
      <c r="AI123" s="49">
        <f t="shared" si="17"/>
      </c>
      <c r="AJ123" s="53"/>
    </row>
    <row r="124" spans="1:36" ht="12.75">
      <c r="A124" s="41">
        <v>21</v>
      </c>
      <c r="B124" s="42" t="s">
        <v>66</v>
      </c>
      <c r="C124" s="43">
        <v>31</v>
      </c>
      <c r="D124" s="43" t="s">
        <v>68</v>
      </c>
      <c r="E124" s="43" t="s">
        <v>5</v>
      </c>
      <c r="F124" s="43">
        <v>5</v>
      </c>
      <c r="G124" s="43" t="s">
        <v>32</v>
      </c>
      <c r="H124" s="44">
        <v>14</v>
      </c>
      <c r="I124" s="45">
        <v>17899</v>
      </c>
      <c r="J124" s="46">
        <v>5449</v>
      </c>
      <c r="K124" s="46">
        <v>5377</v>
      </c>
      <c r="L124" s="47">
        <f t="shared" si="9"/>
        <v>30.443041510698922</v>
      </c>
      <c r="M124" s="48">
        <v>1152</v>
      </c>
      <c r="N124" s="49">
        <f t="shared" si="10"/>
        <v>21.424586200483542</v>
      </c>
      <c r="O124" s="50">
        <v>3</v>
      </c>
      <c r="P124" s="51">
        <v>1175</v>
      </c>
      <c r="Q124" s="49">
        <f t="shared" si="11"/>
        <v>21.85233401525014</v>
      </c>
      <c r="R124" s="50">
        <v>3</v>
      </c>
      <c r="S124" s="51">
        <v>637</v>
      </c>
      <c r="T124" s="49">
        <f t="shared" si="12"/>
        <v>11.846754695927098</v>
      </c>
      <c r="U124" s="50">
        <v>2</v>
      </c>
      <c r="V124" s="51">
        <v>451</v>
      </c>
      <c r="W124" s="49">
        <f t="shared" si="13"/>
        <v>8.387576715640693</v>
      </c>
      <c r="X124" s="50">
        <v>1</v>
      </c>
      <c r="Y124" s="51">
        <v>1513</v>
      </c>
      <c r="Z124" s="49">
        <f t="shared" si="14"/>
        <v>28.138367119211456</v>
      </c>
      <c r="AA124" s="50">
        <v>5</v>
      </c>
      <c r="AB124" s="51">
        <v>260</v>
      </c>
      <c r="AC124" s="49">
        <f t="shared" si="15"/>
        <v>4.835410079970243</v>
      </c>
      <c r="AD124" s="50">
        <v>0</v>
      </c>
      <c r="AE124" s="51">
        <v>189</v>
      </c>
      <c r="AF124" s="49">
        <f t="shared" si="16"/>
        <v>3.5149711735168307</v>
      </c>
      <c r="AG124" s="50">
        <v>0</v>
      </c>
      <c r="AH124" s="52"/>
      <c r="AI124" s="49">
        <f t="shared" si="17"/>
      </c>
      <c r="AJ124" s="53"/>
    </row>
    <row r="125" spans="1:36" ht="12.75">
      <c r="A125" s="41">
        <v>21</v>
      </c>
      <c r="B125" s="42" t="s">
        <v>66</v>
      </c>
      <c r="C125" s="43">
        <v>32</v>
      </c>
      <c r="D125" s="43" t="s">
        <v>69</v>
      </c>
      <c r="E125" s="43" t="s">
        <v>5</v>
      </c>
      <c r="F125" s="43">
        <v>1</v>
      </c>
      <c r="G125" s="43" t="s">
        <v>28</v>
      </c>
      <c r="H125" s="44">
        <v>5</v>
      </c>
      <c r="I125" s="45">
        <v>10279</v>
      </c>
      <c r="J125" s="46">
        <v>2825</v>
      </c>
      <c r="K125" s="46">
        <v>2748</v>
      </c>
      <c r="L125" s="47">
        <f t="shared" si="9"/>
        <v>27.483218211888317</v>
      </c>
      <c r="M125" s="48">
        <v>1461</v>
      </c>
      <c r="N125" s="49">
        <f t="shared" si="10"/>
        <v>53.16593886462883</v>
      </c>
      <c r="O125" s="50">
        <v>4</v>
      </c>
      <c r="P125" s="51">
        <v>327</v>
      </c>
      <c r="Q125" s="49">
        <f t="shared" si="11"/>
        <v>11.899563318777293</v>
      </c>
      <c r="R125" s="50">
        <v>0</v>
      </c>
      <c r="S125" s="51">
        <v>502</v>
      </c>
      <c r="T125" s="49">
        <f t="shared" si="12"/>
        <v>18.26783114992722</v>
      </c>
      <c r="U125" s="50">
        <v>1</v>
      </c>
      <c r="V125" s="51">
        <v>141</v>
      </c>
      <c r="W125" s="49">
        <f t="shared" si="13"/>
        <v>5.131004366812228</v>
      </c>
      <c r="X125" s="50">
        <v>0</v>
      </c>
      <c r="Y125" s="51">
        <v>119</v>
      </c>
      <c r="Z125" s="49">
        <f t="shared" si="14"/>
        <v>4.330422125181951</v>
      </c>
      <c r="AA125" s="50">
        <v>0</v>
      </c>
      <c r="AB125" s="51">
        <v>198</v>
      </c>
      <c r="AC125" s="49">
        <f t="shared" si="15"/>
        <v>7.20524017467249</v>
      </c>
      <c r="AD125" s="50">
        <v>0</v>
      </c>
      <c r="AE125" s="51"/>
      <c r="AF125" s="49">
        <f t="shared" si="16"/>
      </c>
      <c r="AG125" s="50"/>
      <c r="AH125" s="52"/>
      <c r="AI125" s="49">
        <f t="shared" si="17"/>
      </c>
      <c r="AJ125" s="53"/>
    </row>
    <row r="126" spans="1:36" ht="12.75">
      <c r="A126" s="41">
        <v>21</v>
      </c>
      <c r="B126" s="42" t="s">
        <v>66</v>
      </c>
      <c r="C126" s="43">
        <v>32</v>
      </c>
      <c r="D126" s="43" t="s">
        <v>69</v>
      </c>
      <c r="E126" s="43" t="s">
        <v>5</v>
      </c>
      <c r="F126" s="43">
        <v>2</v>
      </c>
      <c r="G126" s="43" t="s">
        <v>29</v>
      </c>
      <c r="H126" s="44">
        <v>6</v>
      </c>
      <c r="I126" s="45">
        <v>16934</v>
      </c>
      <c r="J126" s="46">
        <v>3694</v>
      </c>
      <c r="K126" s="46">
        <v>3587</v>
      </c>
      <c r="L126" s="47">
        <f t="shared" si="9"/>
        <v>21.814101807015472</v>
      </c>
      <c r="M126" s="48">
        <v>1801</v>
      </c>
      <c r="N126" s="49">
        <f t="shared" si="10"/>
        <v>50.209088374686374</v>
      </c>
      <c r="O126" s="50">
        <v>4</v>
      </c>
      <c r="P126" s="51">
        <v>507</v>
      </c>
      <c r="Q126" s="49">
        <f t="shared" si="11"/>
        <v>14.134374128798438</v>
      </c>
      <c r="R126" s="50">
        <v>1</v>
      </c>
      <c r="S126" s="51">
        <v>475</v>
      </c>
      <c r="T126" s="49">
        <f t="shared" si="12"/>
        <v>13.242263730136605</v>
      </c>
      <c r="U126" s="50">
        <v>1</v>
      </c>
      <c r="V126" s="51">
        <v>261</v>
      </c>
      <c r="W126" s="49">
        <f t="shared" si="13"/>
        <v>7.2762754390855875</v>
      </c>
      <c r="X126" s="50">
        <v>0</v>
      </c>
      <c r="Y126" s="51">
        <v>147</v>
      </c>
      <c r="Z126" s="49">
        <f t="shared" si="14"/>
        <v>4.098132143852802</v>
      </c>
      <c r="AA126" s="50">
        <v>0</v>
      </c>
      <c r="AB126" s="51">
        <v>250</v>
      </c>
      <c r="AC126" s="49">
        <f t="shared" si="15"/>
        <v>6.9696124895455815</v>
      </c>
      <c r="AD126" s="50">
        <v>0</v>
      </c>
      <c r="AE126" s="51">
        <v>146</v>
      </c>
      <c r="AF126" s="49">
        <f t="shared" si="16"/>
        <v>4.070253693894619</v>
      </c>
      <c r="AG126" s="50">
        <v>0</v>
      </c>
      <c r="AH126" s="52"/>
      <c r="AI126" s="49">
        <f t="shared" si="17"/>
      </c>
      <c r="AJ126" s="53"/>
    </row>
    <row r="127" spans="1:36" ht="12.75">
      <c r="A127" s="41">
        <v>21</v>
      </c>
      <c r="B127" s="42" t="s">
        <v>66</v>
      </c>
      <c r="C127" s="43">
        <v>32</v>
      </c>
      <c r="D127" s="43" t="s">
        <v>69</v>
      </c>
      <c r="E127" s="43" t="s">
        <v>5</v>
      </c>
      <c r="F127" s="43">
        <v>3</v>
      </c>
      <c r="G127" s="43" t="s">
        <v>30</v>
      </c>
      <c r="H127" s="44">
        <v>4</v>
      </c>
      <c r="I127" s="45">
        <v>5361</v>
      </c>
      <c r="J127" s="46">
        <v>969</v>
      </c>
      <c r="K127" s="46">
        <v>938</v>
      </c>
      <c r="L127" s="47">
        <f t="shared" si="9"/>
        <v>18.07498601007275</v>
      </c>
      <c r="M127" s="48">
        <v>396</v>
      </c>
      <c r="N127" s="49">
        <f t="shared" si="10"/>
        <v>42.217484008528785</v>
      </c>
      <c r="O127" s="50">
        <v>3</v>
      </c>
      <c r="P127" s="51">
        <v>190</v>
      </c>
      <c r="Q127" s="49">
        <f t="shared" si="11"/>
        <v>20.255863539445627</v>
      </c>
      <c r="R127" s="50">
        <v>1</v>
      </c>
      <c r="S127" s="51">
        <v>86</v>
      </c>
      <c r="T127" s="49">
        <f t="shared" si="12"/>
        <v>9.168443496801707</v>
      </c>
      <c r="U127" s="50">
        <v>0</v>
      </c>
      <c r="V127" s="51">
        <v>61</v>
      </c>
      <c r="W127" s="49">
        <f t="shared" si="13"/>
        <v>6.50319829424307</v>
      </c>
      <c r="X127" s="50">
        <v>0</v>
      </c>
      <c r="Y127" s="51">
        <v>83</v>
      </c>
      <c r="Z127" s="49">
        <f t="shared" si="14"/>
        <v>8.84861407249467</v>
      </c>
      <c r="AA127" s="50">
        <v>0</v>
      </c>
      <c r="AB127" s="51">
        <v>54</v>
      </c>
      <c r="AC127" s="49">
        <f t="shared" si="15"/>
        <v>5.756929637526652</v>
      </c>
      <c r="AD127" s="50">
        <v>0</v>
      </c>
      <c r="AE127" s="51">
        <v>68</v>
      </c>
      <c r="AF127" s="49">
        <f t="shared" si="16"/>
        <v>7.249466950959488</v>
      </c>
      <c r="AG127" s="50">
        <v>0</v>
      </c>
      <c r="AH127" s="52"/>
      <c r="AI127" s="49">
        <f t="shared" si="17"/>
      </c>
      <c r="AJ127" s="53"/>
    </row>
    <row r="128" spans="1:36" ht="12.75">
      <c r="A128" s="41">
        <v>21</v>
      </c>
      <c r="B128" s="42" t="s">
        <v>66</v>
      </c>
      <c r="C128" s="43">
        <v>32</v>
      </c>
      <c r="D128" s="43" t="s">
        <v>69</v>
      </c>
      <c r="E128" s="43" t="s">
        <v>5</v>
      </c>
      <c r="F128" s="43">
        <v>4</v>
      </c>
      <c r="G128" s="43" t="s">
        <v>31</v>
      </c>
      <c r="H128" s="44">
        <v>4</v>
      </c>
      <c r="I128" s="45">
        <v>10681</v>
      </c>
      <c r="J128" s="46">
        <v>2506</v>
      </c>
      <c r="K128" s="46">
        <v>2423</v>
      </c>
      <c r="L128" s="47">
        <f t="shared" si="9"/>
        <v>23.462222638329745</v>
      </c>
      <c r="M128" s="48">
        <v>1095</v>
      </c>
      <c r="N128" s="49">
        <f t="shared" si="10"/>
        <v>45.19191085431283</v>
      </c>
      <c r="O128" s="50">
        <v>3</v>
      </c>
      <c r="P128" s="51">
        <v>375</v>
      </c>
      <c r="Q128" s="49">
        <f t="shared" si="11"/>
        <v>15.476681799422204</v>
      </c>
      <c r="R128" s="50">
        <v>1</v>
      </c>
      <c r="S128" s="51">
        <v>360</v>
      </c>
      <c r="T128" s="49">
        <f t="shared" si="12"/>
        <v>14.857614527445314</v>
      </c>
      <c r="U128" s="50">
        <v>0</v>
      </c>
      <c r="V128" s="51">
        <v>152</v>
      </c>
      <c r="W128" s="49">
        <f t="shared" si="13"/>
        <v>6.273215022699133</v>
      </c>
      <c r="X128" s="50">
        <v>0</v>
      </c>
      <c r="Y128" s="51">
        <v>104</v>
      </c>
      <c r="Z128" s="49">
        <f t="shared" si="14"/>
        <v>4.292199752373091</v>
      </c>
      <c r="AA128" s="50">
        <v>0</v>
      </c>
      <c r="AB128" s="51">
        <v>180</v>
      </c>
      <c r="AC128" s="49">
        <f t="shared" si="15"/>
        <v>7.428807263722657</v>
      </c>
      <c r="AD128" s="50">
        <v>0</v>
      </c>
      <c r="AE128" s="51">
        <v>157</v>
      </c>
      <c r="AF128" s="49">
        <f t="shared" si="16"/>
        <v>6.479570780024763</v>
      </c>
      <c r="AG128" s="50">
        <v>0</v>
      </c>
      <c r="AH128" s="52"/>
      <c r="AI128" s="49">
        <f t="shared" si="17"/>
      </c>
      <c r="AJ128" s="53"/>
    </row>
    <row r="129" spans="1:36" ht="12.75">
      <c r="A129" s="41">
        <v>21</v>
      </c>
      <c r="B129" s="42" t="s">
        <v>66</v>
      </c>
      <c r="C129" s="43">
        <v>32</v>
      </c>
      <c r="D129" s="43" t="s">
        <v>69</v>
      </c>
      <c r="E129" s="43" t="s">
        <v>5</v>
      </c>
      <c r="F129" s="43">
        <v>5</v>
      </c>
      <c r="G129" s="43" t="s">
        <v>32</v>
      </c>
      <c r="H129" s="44">
        <v>4</v>
      </c>
      <c r="I129" s="45">
        <v>2402</v>
      </c>
      <c r="J129" s="46">
        <v>787</v>
      </c>
      <c r="K129" s="46">
        <v>765</v>
      </c>
      <c r="L129" s="47">
        <f t="shared" si="9"/>
        <v>32.76436303080766</v>
      </c>
      <c r="M129" s="48">
        <v>202</v>
      </c>
      <c r="N129" s="49">
        <f t="shared" si="10"/>
        <v>26.405228758169937</v>
      </c>
      <c r="O129" s="50">
        <v>1</v>
      </c>
      <c r="P129" s="51">
        <v>141</v>
      </c>
      <c r="Q129" s="49">
        <f t="shared" si="11"/>
        <v>18.43137254901961</v>
      </c>
      <c r="R129" s="50">
        <v>1</v>
      </c>
      <c r="S129" s="51">
        <v>105</v>
      </c>
      <c r="T129" s="49">
        <f t="shared" si="12"/>
        <v>13.725490196078432</v>
      </c>
      <c r="U129" s="50">
        <v>1</v>
      </c>
      <c r="V129" s="51">
        <v>87</v>
      </c>
      <c r="W129" s="49">
        <f t="shared" si="13"/>
        <v>11.372549019607844</v>
      </c>
      <c r="X129" s="50">
        <v>0</v>
      </c>
      <c r="Y129" s="51">
        <v>173</v>
      </c>
      <c r="Z129" s="49">
        <f t="shared" si="14"/>
        <v>22.61437908496732</v>
      </c>
      <c r="AA129" s="50">
        <v>1</v>
      </c>
      <c r="AB129" s="51">
        <v>57</v>
      </c>
      <c r="AC129" s="49">
        <f t="shared" si="15"/>
        <v>7.450980392156863</v>
      </c>
      <c r="AD129" s="50">
        <v>0</v>
      </c>
      <c r="AE129" s="51"/>
      <c r="AF129" s="49">
        <f t="shared" si="16"/>
      </c>
      <c r="AG129" s="50"/>
      <c r="AH129" s="52"/>
      <c r="AI129" s="49">
        <f t="shared" si="17"/>
      </c>
      <c r="AJ129" s="53"/>
    </row>
    <row r="130" spans="1:36" ht="12.75">
      <c r="A130" s="41">
        <v>21</v>
      </c>
      <c r="B130" s="42" t="s">
        <v>66</v>
      </c>
      <c r="C130" s="43">
        <v>34</v>
      </c>
      <c r="D130" s="43" t="s">
        <v>70</v>
      </c>
      <c r="E130" s="43" t="s">
        <v>5</v>
      </c>
      <c r="F130" s="43">
        <v>1</v>
      </c>
      <c r="G130" s="43" t="s">
        <v>28</v>
      </c>
      <c r="H130" s="44">
        <v>12</v>
      </c>
      <c r="I130" s="45">
        <v>29430</v>
      </c>
      <c r="J130" s="46">
        <v>10500</v>
      </c>
      <c r="K130" s="46">
        <v>10289</v>
      </c>
      <c r="L130" s="47">
        <f t="shared" si="9"/>
        <v>35.67787971457696</v>
      </c>
      <c r="M130" s="48">
        <v>4789</v>
      </c>
      <c r="N130" s="49">
        <f t="shared" si="10"/>
        <v>46.54485372728156</v>
      </c>
      <c r="O130" s="50">
        <v>6</v>
      </c>
      <c r="P130" s="51">
        <v>1737</v>
      </c>
      <c r="Q130" s="49">
        <f t="shared" si="11"/>
        <v>16.882107104674894</v>
      </c>
      <c r="R130" s="50">
        <v>2</v>
      </c>
      <c r="S130" s="51">
        <v>2405</v>
      </c>
      <c r="T130" s="49">
        <f t="shared" si="12"/>
        <v>23.374477597434154</v>
      </c>
      <c r="U130" s="50">
        <v>3</v>
      </c>
      <c r="V130" s="51">
        <v>522</v>
      </c>
      <c r="W130" s="49">
        <f t="shared" si="13"/>
        <v>5.073379337156187</v>
      </c>
      <c r="X130" s="50">
        <v>0</v>
      </c>
      <c r="Y130" s="51">
        <v>836</v>
      </c>
      <c r="Z130" s="49">
        <f t="shared" si="14"/>
        <v>8.125182233453202</v>
      </c>
      <c r="AA130" s="50">
        <v>1</v>
      </c>
      <c r="AB130" s="51"/>
      <c r="AC130" s="49">
        <f t="shared" si="15"/>
      </c>
      <c r="AD130" s="50"/>
      <c r="AE130" s="51"/>
      <c r="AF130" s="49">
        <f t="shared" si="16"/>
      </c>
      <c r="AG130" s="50"/>
      <c r="AH130" s="52"/>
      <c r="AI130" s="49">
        <f t="shared" si="17"/>
      </c>
      <c r="AJ130" s="53"/>
    </row>
    <row r="131" spans="1:36" ht="12.75">
      <c r="A131" s="41">
        <v>21</v>
      </c>
      <c r="B131" s="42" t="s">
        <v>66</v>
      </c>
      <c r="C131" s="43">
        <v>34</v>
      </c>
      <c r="D131" s="43" t="s">
        <v>70</v>
      </c>
      <c r="E131" s="43" t="s">
        <v>5</v>
      </c>
      <c r="F131" s="43">
        <v>2</v>
      </c>
      <c r="G131" s="43" t="s">
        <v>29</v>
      </c>
      <c r="H131" s="44">
        <v>14</v>
      </c>
      <c r="I131" s="45">
        <v>35382</v>
      </c>
      <c r="J131" s="46">
        <v>8672</v>
      </c>
      <c r="K131" s="46">
        <v>8502</v>
      </c>
      <c r="L131" s="47">
        <f aca="true" t="shared" si="18" ref="L131:L194">IF(I131="","",(J131*100)/I131)</f>
        <v>24.50963766887118</v>
      </c>
      <c r="M131" s="48">
        <v>4295</v>
      </c>
      <c r="N131" s="49">
        <f aca="true" t="shared" si="19" ref="N131:N194">IF(M131="","",M131/$K131*100)</f>
        <v>50.517525288167484</v>
      </c>
      <c r="O131" s="50">
        <v>9</v>
      </c>
      <c r="P131" s="51">
        <v>1334</v>
      </c>
      <c r="Q131" s="49">
        <f aca="true" t="shared" si="20" ref="Q131:Q194">IF(P131="","",P131/$K131*100)</f>
        <v>15.690425782168901</v>
      </c>
      <c r="R131" s="50">
        <v>2</v>
      </c>
      <c r="S131" s="51">
        <v>1369</v>
      </c>
      <c r="T131" s="49">
        <f aca="true" t="shared" si="21" ref="T131:T194">IF(S131="","",S131/$K131*100)</f>
        <v>16.102093625029404</v>
      </c>
      <c r="U131" s="50">
        <v>2</v>
      </c>
      <c r="V131" s="51">
        <v>520</v>
      </c>
      <c r="W131" s="49">
        <f aca="true" t="shared" si="22" ref="W131:W194">IF(V131="","",V131/$K131*100)</f>
        <v>6.116207951070336</v>
      </c>
      <c r="X131" s="50">
        <v>1</v>
      </c>
      <c r="Y131" s="51">
        <v>333</v>
      </c>
      <c r="Z131" s="49">
        <f aca="true" t="shared" si="23" ref="Z131:Z194">IF(Y131="","",Y131/$K131*100)</f>
        <v>3.916725476358504</v>
      </c>
      <c r="AA131" s="50">
        <v>0</v>
      </c>
      <c r="AB131" s="51">
        <v>365</v>
      </c>
      <c r="AC131" s="49">
        <f aca="true" t="shared" si="24" ref="AC131:AC194">IF(AB131="","",AB131/$K131*100)</f>
        <v>4.293107504116678</v>
      </c>
      <c r="AD131" s="50">
        <v>0</v>
      </c>
      <c r="AE131" s="51">
        <v>286</v>
      </c>
      <c r="AF131" s="49">
        <f aca="true" t="shared" si="25" ref="AF131:AF194">IF(AE131="","",AE131/$K131*100)</f>
        <v>3.3639143730886847</v>
      </c>
      <c r="AG131" s="50">
        <v>0</v>
      </c>
      <c r="AH131" s="52"/>
      <c r="AI131" s="49">
        <f aca="true" t="shared" si="26" ref="AI131:AI194">IF(OR(AH131="",AH131=0),"",AH131/$K131*100)</f>
      </c>
      <c r="AJ131" s="53"/>
    </row>
    <row r="132" spans="1:36" ht="12.75">
      <c r="A132" s="41">
        <v>21</v>
      </c>
      <c r="B132" s="42" t="s">
        <v>66</v>
      </c>
      <c r="C132" s="43">
        <v>34</v>
      </c>
      <c r="D132" s="43" t="s">
        <v>70</v>
      </c>
      <c r="E132" s="43" t="s">
        <v>5</v>
      </c>
      <c r="F132" s="43">
        <v>4</v>
      </c>
      <c r="G132" s="43" t="s">
        <v>31</v>
      </c>
      <c r="H132" s="44">
        <v>7</v>
      </c>
      <c r="I132" s="45">
        <v>22220</v>
      </c>
      <c r="J132" s="46">
        <v>5259</v>
      </c>
      <c r="K132" s="46">
        <v>5159</v>
      </c>
      <c r="L132" s="47">
        <f t="shared" si="18"/>
        <v>23.66786678667867</v>
      </c>
      <c r="M132" s="48">
        <v>2432</v>
      </c>
      <c r="N132" s="49">
        <f t="shared" si="19"/>
        <v>47.14091878270983</v>
      </c>
      <c r="O132" s="50">
        <v>5</v>
      </c>
      <c r="P132" s="51">
        <v>741</v>
      </c>
      <c r="Q132" s="49">
        <f t="shared" si="20"/>
        <v>14.3632486916069</v>
      </c>
      <c r="R132" s="50">
        <v>1</v>
      </c>
      <c r="S132" s="51">
        <v>837</v>
      </c>
      <c r="T132" s="49">
        <f t="shared" si="21"/>
        <v>16.224074433029656</v>
      </c>
      <c r="U132" s="50">
        <v>1</v>
      </c>
      <c r="V132" s="51">
        <v>326</v>
      </c>
      <c r="W132" s="49">
        <f t="shared" si="22"/>
        <v>6.31905408024811</v>
      </c>
      <c r="X132" s="50">
        <v>0</v>
      </c>
      <c r="Y132" s="51">
        <v>265</v>
      </c>
      <c r="Z132" s="49">
        <f t="shared" si="23"/>
        <v>5.136654390385734</v>
      </c>
      <c r="AA132" s="50">
        <v>0</v>
      </c>
      <c r="AB132" s="51">
        <v>335</v>
      </c>
      <c r="AC132" s="49">
        <f t="shared" si="24"/>
        <v>6.493506493506493</v>
      </c>
      <c r="AD132" s="50">
        <v>0</v>
      </c>
      <c r="AE132" s="51">
        <v>223</v>
      </c>
      <c r="AF132" s="49">
        <f t="shared" si="25"/>
        <v>4.322543128513278</v>
      </c>
      <c r="AG132" s="50">
        <v>0</v>
      </c>
      <c r="AH132" s="52"/>
      <c r="AI132" s="49">
        <f t="shared" si="26"/>
      </c>
      <c r="AJ132" s="53"/>
    </row>
    <row r="133" spans="1:36" ht="12.75">
      <c r="A133" s="41">
        <v>21</v>
      </c>
      <c r="B133" s="42" t="s">
        <v>66</v>
      </c>
      <c r="C133" s="43">
        <v>34</v>
      </c>
      <c r="D133" s="43" t="s">
        <v>70</v>
      </c>
      <c r="E133" s="43" t="s">
        <v>5</v>
      </c>
      <c r="F133" s="43">
        <v>5</v>
      </c>
      <c r="G133" s="43" t="s">
        <v>32</v>
      </c>
      <c r="H133" s="44">
        <v>6</v>
      </c>
      <c r="I133" s="45">
        <v>12296</v>
      </c>
      <c r="J133" s="46">
        <v>5146</v>
      </c>
      <c r="K133" s="46">
        <v>5081</v>
      </c>
      <c r="L133" s="47">
        <f t="shared" si="18"/>
        <v>41.85100845803513</v>
      </c>
      <c r="M133" s="48">
        <v>1065</v>
      </c>
      <c r="N133" s="49">
        <f t="shared" si="19"/>
        <v>20.9604408580988</v>
      </c>
      <c r="O133" s="50">
        <v>1</v>
      </c>
      <c r="P133" s="51">
        <v>712</v>
      </c>
      <c r="Q133" s="49">
        <f t="shared" si="20"/>
        <v>14.012989568982483</v>
      </c>
      <c r="R133" s="50">
        <v>1</v>
      </c>
      <c r="S133" s="51">
        <v>743</v>
      </c>
      <c r="T133" s="49">
        <f t="shared" si="21"/>
        <v>14.623105687856722</v>
      </c>
      <c r="U133" s="50">
        <v>1</v>
      </c>
      <c r="V133" s="51">
        <v>273</v>
      </c>
      <c r="W133" s="49">
        <f t="shared" si="22"/>
        <v>5.372958079118284</v>
      </c>
      <c r="X133" s="50">
        <v>0</v>
      </c>
      <c r="Y133" s="51">
        <v>2023</v>
      </c>
      <c r="Z133" s="49">
        <f t="shared" si="23"/>
        <v>39.81499704782523</v>
      </c>
      <c r="AA133" s="50">
        <v>3</v>
      </c>
      <c r="AB133" s="51">
        <v>176</v>
      </c>
      <c r="AC133" s="49">
        <f t="shared" si="24"/>
        <v>3.4638850619956703</v>
      </c>
      <c r="AD133" s="50">
        <v>0</v>
      </c>
      <c r="AE133" s="51">
        <v>89</v>
      </c>
      <c r="AF133" s="49">
        <f t="shared" si="25"/>
        <v>1.7516236961228104</v>
      </c>
      <c r="AG133" s="50">
        <v>0</v>
      </c>
      <c r="AH133" s="52"/>
      <c r="AI133" s="49">
        <f t="shared" si="26"/>
      </c>
      <c r="AJ133" s="53"/>
    </row>
    <row r="134" spans="1:36" ht="12.75">
      <c r="A134" s="41">
        <v>4</v>
      </c>
      <c r="B134" s="42" t="s">
        <v>71</v>
      </c>
      <c r="C134" s="43">
        <v>35</v>
      </c>
      <c r="D134" s="43" t="s">
        <v>72</v>
      </c>
      <c r="E134" s="43" t="s">
        <v>5</v>
      </c>
      <c r="F134" s="43">
        <v>1</v>
      </c>
      <c r="G134" s="43" t="s">
        <v>28</v>
      </c>
      <c r="H134" s="44">
        <v>14</v>
      </c>
      <c r="I134" s="45">
        <v>38354</v>
      </c>
      <c r="J134" s="46">
        <v>14143</v>
      </c>
      <c r="K134" s="46">
        <v>13719</v>
      </c>
      <c r="L134" s="47">
        <f t="shared" si="18"/>
        <v>36.87490222662564</v>
      </c>
      <c r="M134" s="48">
        <v>4224</v>
      </c>
      <c r="N134" s="49">
        <f t="shared" si="19"/>
        <v>30.78941613820249</v>
      </c>
      <c r="O134" s="50">
        <v>5</v>
      </c>
      <c r="P134" s="51">
        <v>3127</v>
      </c>
      <c r="Q134" s="49">
        <f t="shared" si="20"/>
        <v>22.79320650193163</v>
      </c>
      <c r="R134" s="50">
        <v>4</v>
      </c>
      <c r="S134" s="51">
        <v>2883</v>
      </c>
      <c r="T134" s="49">
        <f t="shared" si="21"/>
        <v>21.014651213645312</v>
      </c>
      <c r="U134" s="50">
        <v>3</v>
      </c>
      <c r="V134" s="51">
        <v>890</v>
      </c>
      <c r="W134" s="49">
        <f t="shared" si="22"/>
        <v>6.487353305634522</v>
      </c>
      <c r="X134" s="50">
        <v>1</v>
      </c>
      <c r="Y134" s="51">
        <v>482</v>
      </c>
      <c r="Z134" s="49">
        <f t="shared" si="23"/>
        <v>3.513375610467235</v>
      </c>
      <c r="AA134" s="50">
        <v>0</v>
      </c>
      <c r="AB134" s="51">
        <v>443</v>
      </c>
      <c r="AC134" s="49">
        <f t="shared" si="24"/>
        <v>3.229098330782127</v>
      </c>
      <c r="AD134" s="50">
        <v>0</v>
      </c>
      <c r="AE134" s="51">
        <v>1108</v>
      </c>
      <c r="AF134" s="49">
        <f t="shared" si="25"/>
        <v>8.076390407464102</v>
      </c>
      <c r="AG134" s="50">
        <v>1</v>
      </c>
      <c r="AH134" s="52">
        <v>562</v>
      </c>
      <c r="AI134" s="49">
        <f t="shared" si="26"/>
        <v>4.096508491872585</v>
      </c>
      <c r="AJ134" s="53">
        <v>0</v>
      </c>
    </row>
    <row r="135" spans="1:36" ht="12.75">
      <c r="A135" s="41">
        <v>4</v>
      </c>
      <c r="B135" s="42" t="s">
        <v>71</v>
      </c>
      <c r="C135" s="43">
        <v>35</v>
      </c>
      <c r="D135" s="43" t="s">
        <v>72</v>
      </c>
      <c r="E135" s="43" t="s">
        <v>5</v>
      </c>
      <c r="F135" s="43">
        <v>2</v>
      </c>
      <c r="G135" s="43" t="s">
        <v>29</v>
      </c>
      <c r="H135" s="44">
        <v>16</v>
      </c>
      <c r="I135" s="45">
        <v>51319</v>
      </c>
      <c r="J135" s="46">
        <v>11801</v>
      </c>
      <c r="K135" s="46">
        <v>11371</v>
      </c>
      <c r="L135" s="47">
        <f t="shared" si="18"/>
        <v>22.995381827393363</v>
      </c>
      <c r="M135" s="48">
        <v>3370</v>
      </c>
      <c r="N135" s="49">
        <f t="shared" si="19"/>
        <v>29.636795356608918</v>
      </c>
      <c r="O135" s="50">
        <v>5</v>
      </c>
      <c r="P135" s="51">
        <v>2465</v>
      </c>
      <c r="Q135" s="49">
        <f t="shared" si="20"/>
        <v>21.677952686659044</v>
      </c>
      <c r="R135" s="50">
        <v>4</v>
      </c>
      <c r="S135" s="51">
        <v>2406</v>
      </c>
      <c r="T135" s="49">
        <f t="shared" si="21"/>
        <v>21.15908891038607</v>
      </c>
      <c r="U135" s="50">
        <v>4</v>
      </c>
      <c r="V135" s="51">
        <v>956</v>
      </c>
      <c r="W135" s="49">
        <f t="shared" si="22"/>
        <v>8.40735203588075</v>
      </c>
      <c r="X135" s="50">
        <v>1</v>
      </c>
      <c r="Y135" s="51">
        <v>486</v>
      </c>
      <c r="Z135" s="49">
        <f t="shared" si="23"/>
        <v>4.274030428282473</v>
      </c>
      <c r="AA135" s="50">
        <v>0</v>
      </c>
      <c r="AB135" s="51">
        <v>644</v>
      </c>
      <c r="AC135" s="49">
        <f t="shared" si="24"/>
        <v>5.663530032538914</v>
      </c>
      <c r="AD135" s="50">
        <v>1</v>
      </c>
      <c r="AE135" s="51">
        <v>781</v>
      </c>
      <c r="AF135" s="49">
        <f t="shared" si="25"/>
        <v>6.868349309647348</v>
      </c>
      <c r="AG135" s="50">
        <v>1</v>
      </c>
      <c r="AH135" s="52">
        <v>263</v>
      </c>
      <c r="AI135" s="49">
        <f t="shared" si="26"/>
        <v>2.3129012399964823</v>
      </c>
      <c r="AJ135" s="53">
        <v>0</v>
      </c>
    </row>
    <row r="136" spans="1:36" ht="12.75">
      <c r="A136" s="41">
        <v>4</v>
      </c>
      <c r="B136" s="42" t="s">
        <v>71</v>
      </c>
      <c r="C136" s="43">
        <v>35</v>
      </c>
      <c r="D136" s="43" t="s">
        <v>72</v>
      </c>
      <c r="E136" s="43" t="s">
        <v>5</v>
      </c>
      <c r="F136" s="43">
        <v>3</v>
      </c>
      <c r="G136" s="43" t="s">
        <v>30</v>
      </c>
      <c r="H136" s="44">
        <v>5</v>
      </c>
      <c r="I136" s="45">
        <v>6369</v>
      </c>
      <c r="J136" s="46">
        <v>1610</v>
      </c>
      <c r="K136" s="46">
        <v>1580</v>
      </c>
      <c r="L136" s="47">
        <f t="shared" si="18"/>
        <v>25.278693672476056</v>
      </c>
      <c r="M136" s="48">
        <v>292</v>
      </c>
      <c r="N136" s="49">
        <f t="shared" si="19"/>
        <v>18.48101265822785</v>
      </c>
      <c r="O136" s="50">
        <v>1</v>
      </c>
      <c r="P136" s="51">
        <v>550</v>
      </c>
      <c r="Q136" s="49">
        <f t="shared" si="20"/>
        <v>34.810126582278485</v>
      </c>
      <c r="R136" s="50">
        <v>3</v>
      </c>
      <c r="S136" s="51">
        <v>271</v>
      </c>
      <c r="T136" s="49">
        <f t="shared" si="21"/>
        <v>17.151898734177216</v>
      </c>
      <c r="U136" s="50">
        <v>1</v>
      </c>
      <c r="V136" s="51">
        <v>167</v>
      </c>
      <c r="W136" s="49">
        <f t="shared" si="22"/>
        <v>10.569620253164556</v>
      </c>
      <c r="X136" s="50">
        <v>0</v>
      </c>
      <c r="Y136" s="51">
        <v>117</v>
      </c>
      <c r="Z136" s="49">
        <f t="shared" si="23"/>
        <v>7.405063291139241</v>
      </c>
      <c r="AA136" s="50">
        <v>0</v>
      </c>
      <c r="AB136" s="51">
        <v>115</v>
      </c>
      <c r="AC136" s="49">
        <f t="shared" si="24"/>
        <v>7.2784810126582276</v>
      </c>
      <c r="AD136" s="50">
        <v>0</v>
      </c>
      <c r="AE136" s="51">
        <v>68</v>
      </c>
      <c r="AF136" s="49">
        <f t="shared" si="25"/>
        <v>4.30379746835443</v>
      </c>
      <c r="AG136" s="50">
        <v>0</v>
      </c>
      <c r="AH136" s="52"/>
      <c r="AI136" s="49">
        <f t="shared" si="26"/>
      </c>
      <c r="AJ136" s="53"/>
    </row>
    <row r="137" spans="1:36" ht="12.75">
      <c r="A137" s="41">
        <v>4</v>
      </c>
      <c r="B137" s="42" t="s">
        <v>71</v>
      </c>
      <c r="C137" s="43">
        <v>35</v>
      </c>
      <c r="D137" s="43" t="s">
        <v>72</v>
      </c>
      <c r="E137" s="43" t="s">
        <v>5</v>
      </c>
      <c r="F137" s="43">
        <v>4</v>
      </c>
      <c r="G137" s="43" t="s">
        <v>31</v>
      </c>
      <c r="H137" s="44">
        <v>10</v>
      </c>
      <c r="I137" s="45">
        <v>47933</v>
      </c>
      <c r="J137" s="46">
        <v>10952</v>
      </c>
      <c r="K137" s="46">
        <v>10651</v>
      </c>
      <c r="L137" s="47">
        <f t="shared" si="18"/>
        <v>22.848559447562224</v>
      </c>
      <c r="M137" s="48">
        <v>2859</v>
      </c>
      <c r="N137" s="49">
        <f t="shared" si="19"/>
        <v>26.842549995305603</v>
      </c>
      <c r="O137" s="50">
        <v>3</v>
      </c>
      <c r="P137" s="51">
        <v>2082</v>
      </c>
      <c r="Q137" s="49">
        <f t="shared" si="20"/>
        <v>19.54746033236316</v>
      </c>
      <c r="R137" s="50">
        <v>2</v>
      </c>
      <c r="S137" s="51">
        <v>2135</v>
      </c>
      <c r="T137" s="49">
        <f t="shared" si="21"/>
        <v>20.045066190967983</v>
      </c>
      <c r="U137" s="50">
        <v>2</v>
      </c>
      <c r="V137" s="51">
        <v>777</v>
      </c>
      <c r="W137" s="49">
        <f t="shared" si="22"/>
        <v>7.2950896629424475</v>
      </c>
      <c r="X137" s="50">
        <v>1</v>
      </c>
      <c r="Y137" s="51">
        <v>495</v>
      </c>
      <c r="Z137" s="49">
        <f t="shared" si="23"/>
        <v>4.647450943573373</v>
      </c>
      <c r="AA137" s="50">
        <v>0</v>
      </c>
      <c r="AB137" s="51">
        <v>896</v>
      </c>
      <c r="AC137" s="49">
        <f t="shared" si="24"/>
        <v>8.412355647357057</v>
      </c>
      <c r="AD137" s="50">
        <v>1</v>
      </c>
      <c r="AE137" s="51">
        <v>1407</v>
      </c>
      <c r="AF137" s="49">
        <f t="shared" si="25"/>
        <v>13.210027227490375</v>
      </c>
      <c r="AG137" s="50">
        <v>1</v>
      </c>
      <c r="AH137" s="52"/>
      <c r="AI137" s="49">
        <f t="shared" si="26"/>
      </c>
      <c r="AJ137" s="53"/>
    </row>
    <row r="138" spans="1:36" ht="12.75">
      <c r="A138" s="41">
        <v>4</v>
      </c>
      <c r="B138" s="42" t="s">
        <v>71</v>
      </c>
      <c r="C138" s="43">
        <v>35</v>
      </c>
      <c r="D138" s="43" t="s">
        <v>72</v>
      </c>
      <c r="E138" s="43" t="s">
        <v>5</v>
      </c>
      <c r="F138" s="43">
        <v>5</v>
      </c>
      <c r="G138" s="43" t="s">
        <v>32</v>
      </c>
      <c r="H138" s="44">
        <v>8</v>
      </c>
      <c r="I138" s="45">
        <v>11224</v>
      </c>
      <c r="J138" s="46">
        <v>3686</v>
      </c>
      <c r="K138" s="46">
        <v>3629</v>
      </c>
      <c r="L138" s="47">
        <f t="shared" si="18"/>
        <v>32.840342124019955</v>
      </c>
      <c r="M138" s="48">
        <v>454</v>
      </c>
      <c r="N138" s="49">
        <f t="shared" si="19"/>
        <v>12.510333425186001</v>
      </c>
      <c r="O138" s="50">
        <v>1</v>
      </c>
      <c r="P138" s="51">
        <v>945</v>
      </c>
      <c r="Q138" s="49">
        <f t="shared" si="20"/>
        <v>26.04023146872417</v>
      </c>
      <c r="R138" s="50">
        <v>3</v>
      </c>
      <c r="S138" s="51">
        <v>326</v>
      </c>
      <c r="T138" s="49">
        <f t="shared" si="21"/>
        <v>8.983190961697437</v>
      </c>
      <c r="U138" s="50">
        <v>1</v>
      </c>
      <c r="V138" s="51">
        <v>302</v>
      </c>
      <c r="W138" s="49">
        <f t="shared" si="22"/>
        <v>8.321851749793332</v>
      </c>
      <c r="X138" s="50">
        <v>0</v>
      </c>
      <c r="Y138" s="51">
        <v>1122</v>
      </c>
      <c r="Z138" s="49">
        <f t="shared" si="23"/>
        <v>30.917608156516945</v>
      </c>
      <c r="AA138" s="50">
        <v>3</v>
      </c>
      <c r="AB138" s="51">
        <v>289</v>
      </c>
      <c r="AC138" s="49">
        <f t="shared" si="24"/>
        <v>7.9636263433452745</v>
      </c>
      <c r="AD138" s="50">
        <v>0</v>
      </c>
      <c r="AE138" s="51">
        <v>191</v>
      </c>
      <c r="AF138" s="49">
        <f t="shared" si="25"/>
        <v>5.263157894736842</v>
      </c>
      <c r="AG138" s="50">
        <v>0</v>
      </c>
      <c r="AH138" s="52"/>
      <c r="AI138" s="49">
        <f t="shared" si="26"/>
      </c>
      <c r="AJ138" s="53"/>
    </row>
    <row r="139" spans="1:36" ht="12.75">
      <c r="A139" s="41">
        <v>4</v>
      </c>
      <c r="B139" s="42" t="s">
        <v>71</v>
      </c>
      <c r="C139" s="43">
        <v>36</v>
      </c>
      <c r="D139" s="43" t="s">
        <v>73</v>
      </c>
      <c r="E139" s="43" t="s">
        <v>5</v>
      </c>
      <c r="F139" s="43">
        <v>1</v>
      </c>
      <c r="G139" s="43" t="s">
        <v>28</v>
      </c>
      <c r="H139" s="44">
        <v>9</v>
      </c>
      <c r="I139" s="45">
        <v>11117</v>
      </c>
      <c r="J139" s="46">
        <v>4027</v>
      </c>
      <c r="K139" s="46">
        <v>3867</v>
      </c>
      <c r="L139" s="47">
        <f t="shared" si="18"/>
        <v>36.22380138526581</v>
      </c>
      <c r="M139" s="48">
        <v>1298</v>
      </c>
      <c r="N139" s="49">
        <f t="shared" si="19"/>
        <v>33.56607189035428</v>
      </c>
      <c r="O139" s="50">
        <v>4</v>
      </c>
      <c r="P139" s="51">
        <v>941</v>
      </c>
      <c r="Q139" s="49">
        <f t="shared" si="20"/>
        <v>24.334109128523405</v>
      </c>
      <c r="R139" s="50">
        <v>2</v>
      </c>
      <c r="S139" s="51">
        <v>951</v>
      </c>
      <c r="T139" s="49">
        <f t="shared" si="21"/>
        <v>24.592707525213346</v>
      </c>
      <c r="U139" s="50">
        <v>3</v>
      </c>
      <c r="V139" s="51">
        <v>293</v>
      </c>
      <c r="W139" s="49">
        <f t="shared" si="22"/>
        <v>7.576933023015258</v>
      </c>
      <c r="X139" s="50">
        <v>0</v>
      </c>
      <c r="Y139" s="51">
        <v>115</v>
      </c>
      <c r="Z139" s="49">
        <f t="shared" si="23"/>
        <v>2.973881561934316</v>
      </c>
      <c r="AA139" s="50">
        <v>0</v>
      </c>
      <c r="AB139" s="51">
        <v>134</v>
      </c>
      <c r="AC139" s="49">
        <f t="shared" si="24"/>
        <v>3.4652185156452027</v>
      </c>
      <c r="AD139" s="50">
        <v>0</v>
      </c>
      <c r="AE139" s="51">
        <v>135</v>
      </c>
      <c r="AF139" s="49">
        <f t="shared" si="25"/>
        <v>3.491078355314197</v>
      </c>
      <c r="AG139" s="50">
        <v>0</v>
      </c>
      <c r="AH139" s="52"/>
      <c r="AI139" s="49">
        <f t="shared" si="26"/>
      </c>
      <c r="AJ139" s="53"/>
    </row>
    <row r="140" spans="1:36" ht="12.75">
      <c r="A140" s="41">
        <v>4</v>
      </c>
      <c r="B140" s="42" t="s">
        <v>71</v>
      </c>
      <c r="C140" s="43">
        <v>36</v>
      </c>
      <c r="D140" s="43" t="s">
        <v>73</v>
      </c>
      <c r="E140" s="43" t="s">
        <v>5</v>
      </c>
      <c r="F140" s="43">
        <v>2</v>
      </c>
      <c r="G140" s="43" t="s">
        <v>29</v>
      </c>
      <c r="H140" s="44">
        <v>9</v>
      </c>
      <c r="I140" s="45">
        <v>14114</v>
      </c>
      <c r="J140" s="46">
        <v>2624</v>
      </c>
      <c r="K140" s="46">
        <v>2526</v>
      </c>
      <c r="L140" s="47">
        <f t="shared" si="18"/>
        <v>18.591469462944595</v>
      </c>
      <c r="M140" s="48">
        <v>839</v>
      </c>
      <c r="N140" s="49">
        <f t="shared" si="19"/>
        <v>33.21456848772763</v>
      </c>
      <c r="O140" s="50">
        <v>4</v>
      </c>
      <c r="P140" s="51">
        <v>400</v>
      </c>
      <c r="Q140" s="49">
        <f t="shared" si="20"/>
        <v>15.83531274742676</v>
      </c>
      <c r="R140" s="50">
        <v>2</v>
      </c>
      <c r="S140" s="51">
        <v>626</v>
      </c>
      <c r="T140" s="49">
        <f t="shared" si="21"/>
        <v>24.78226444972288</v>
      </c>
      <c r="U140" s="50">
        <v>3</v>
      </c>
      <c r="V140" s="51">
        <v>199</v>
      </c>
      <c r="W140" s="49">
        <f t="shared" si="22"/>
        <v>7.878068091844814</v>
      </c>
      <c r="X140" s="50">
        <v>0</v>
      </c>
      <c r="Y140" s="51">
        <v>142</v>
      </c>
      <c r="Z140" s="49">
        <f t="shared" si="23"/>
        <v>5.6215360253365</v>
      </c>
      <c r="AA140" s="50">
        <v>0</v>
      </c>
      <c r="AB140" s="51">
        <v>189</v>
      </c>
      <c r="AC140" s="49">
        <f t="shared" si="24"/>
        <v>7.4821852731591445</v>
      </c>
      <c r="AD140" s="50">
        <v>0</v>
      </c>
      <c r="AE140" s="51">
        <v>131</v>
      </c>
      <c r="AF140" s="49">
        <f t="shared" si="25"/>
        <v>5.186064924782265</v>
      </c>
      <c r="AG140" s="50">
        <v>0</v>
      </c>
      <c r="AH140" s="52"/>
      <c r="AI140" s="49">
        <f t="shared" si="26"/>
      </c>
      <c r="AJ140" s="53"/>
    </row>
    <row r="141" spans="1:36" ht="12.75">
      <c r="A141" s="41">
        <v>4</v>
      </c>
      <c r="B141" s="42" t="s">
        <v>71</v>
      </c>
      <c r="C141" s="43">
        <v>36</v>
      </c>
      <c r="D141" s="43" t="s">
        <v>73</v>
      </c>
      <c r="E141" s="43" t="s">
        <v>5</v>
      </c>
      <c r="F141" s="43">
        <v>3</v>
      </c>
      <c r="G141" s="43" t="s">
        <v>30</v>
      </c>
      <c r="H141" s="44">
        <v>5</v>
      </c>
      <c r="I141" s="45">
        <v>2348</v>
      </c>
      <c r="J141" s="46">
        <v>392</v>
      </c>
      <c r="K141" s="46">
        <v>381</v>
      </c>
      <c r="L141" s="47">
        <f t="shared" si="18"/>
        <v>16.69505962521295</v>
      </c>
      <c r="M141" s="48">
        <v>53</v>
      </c>
      <c r="N141" s="49">
        <f t="shared" si="19"/>
        <v>13.910761154855644</v>
      </c>
      <c r="O141" s="50">
        <v>1</v>
      </c>
      <c r="P141" s="51">
        <v>79</v>
      </c>
      <c r="Q141" s="49">
        <f t="shared" si="20"/>
        <v>20.73490813648294</v>
      </c>
      <c r="R141" s="50">
        <v>1</v>
      </c>
      <c r="S141" s="51">
        <v>91</v>
      </c>
      <c r="T141" s="49">
        <f t="shared" si="21"/>
        <v>23.88451443569554</v>
      </c>
      <c r="U141" s="50">
        <v>2</v>
      </c>
      <c r="V141" s="51">
        <v>64</v>
      </c>
      <c r="W141" s="49">
        <f t="shared" si="22"/>
        <v>16.79790026246719</v>
      </c>
      <c r="X141" s="50">
        <v>1</v>
      </c>
      <c r="Y141" s="51">
        <v>43</v>
      </c>
      <c r="Z141" s="49">
        <f t="shared" si="23"/>
        <v>11.286089238845145</v>
      </c>
      <c r="AA141" s="50">
        <v>0</v>
      </c>
      <c r="AB141" s="51">
        <v>17</v>
      </c>
      <c r="AC141" s="49">
        <f t="shared" si="24"/>
        <v>4.4619422572178475</v>
      </c>
      <c r="AD141" s="50">
        <v>0</v>
      </c>
      <c r="AE141" s="51">
        <v>34</v>
      </c>
      <c r="AF141" s="49">
        <f t="shared" si="25"/>
        <v>8.923884514435695</v>
      </c>
      <c r="AG141" s="50">
        <v>0</v>
      </c>
      <c r="AH141" s="52"/>
      <c r="AI141" s="49">
        <f t="shared" si="26"/>
      </c>
      <c r="AJ141" s="53"/>
    </row>
    <row r="142" spans="1:36" ht="12.75">
      <c r="A142" s="41">
        <v>4</v>
      </c>
      <c r="B142" s="42" t="s">
        <v>71</v>
      </c>
      <c r="C142" s="43">
        <v>36</v>
      </c>
      <c r="D142" s="43" t="s">
        <v>73</v>
      </c>
      <c r="E142" s="43" t="s">
        <v>5</v>
      </c>
      <c r="F142" s="43">
        <v>4</v>
      </c>
      <c r="G142" s="43" t="s">
        <v>31</v>
      </c>
      <c r="H142" s="44">
        <v>9</v>
      </c>
      <c r="I142" s="45">
        <v>10414</v>
      </c>
      <c r="J142" s="46">
        <v>2420</v>
      </c>
      <c r="K142" s="46">
        <v>2355</v>
      </c>
      <c r="L142" s="47">
        <f t="shared" si="18"/>
        <v>23.23794891492222</v>
      </c>
      <c r="M142" s="48">
        <v>700</v>
      </c>
      <c r="N142" s="49">
        <f t="shared" si="19"/>
        <v>29.723991507431</v>
      </c>
      <c r="O142" s="50">
        <v>4</v>
      </c>
      <c r="P142" s="51">
        <v>390</v>
      </c>
      <c r="Q142" s="49">
        <f t="shared" si="20"/>
        <v>16.560509554140125</v>
      </c>
      <c r="R142" s="50">
        <v>2</v>
      </c>
      <c r="S142" s="51">
        <v>655</v>
      </c>
      <c r="T142" s="49">
        <f t="shared" si="21"/>
        <v>27.81316348195329</v>
      </c>
      <c r="U142" s="50">
        <v>3</v>
      </c>
      <c r="V142" s="51">
        <v>166</v>
      </c>
      <c r="W142" s="49">
        <f t="shared" si="22"/>
        <v>7.048832271762208</v>
      </c>
      <c r="X142" s="50">
        <v>0</v>
      </c>
      <c r="Y142" s="51">
        <v>119</v>
      </c>
      <c r="Z142" s="49">
        <f t="shared" si="23"/>
        <v>5.05307855626327</v>
      </c>
      <c r="AA142" s="50">
        <v>0</v>
      </c>
      <c r="AB142" s="51">
        <v>163</v>
      </c>
      <c r="AC142" s="49">
        <f t="shared" si="24"/>
        <v>6.921443736730361</v>
      </c>
      <c r="AD142" s="50">
        <v>0</v>
      </c>
      <c r="AE142" s="51">
        <v>162</v>
      </c>
      <c r="AF142" s="49">
        <f t="shared" si="25"/>
        <v>6.8789808917197455</v>
      </c>
      <c r="AG142" s="50">
        <v>0</v>
      </c>
      <c r="AH142" s="52"/>
      <c r="AI142" s="49">
        <f t="shared" si="26"/>
      </c>
      <c r="AJ142" s="53"/>
    </row>
    <row r="143" spans="1:36" ht="12.75">
      <c r="A143" s="41">
        <v>4</v>
      </c>
      <c r="B143" s="42" t="s">
        <v>71</v>
      </c>
      <c r="C143" s="43">
        <v>36</v>
      </c>
      <c r="D143" s="43" t="s">
        <v>73</v>
      </c>
      <c r="E143" s="43" t="s">
        <v>5</v>
      </c>
      <c r="F143" s="43">
        <v>5</v>
      </c>
      <c r="G143" s="43" t="s">
        <v>32</v>
      </c>
      <c r="H143" s="44">
        <v>8</v>
      </c>
      <c r="I143" s="45">
        <v>1877</v>
      </c>
      <c r="J143" s="46">
        <v>512</v>
      </c>
      <c r="K143" s="46">
        <v>501</v>
      </c>
      <c r="L143" s="47">
        <f t="shared" si="18"/>
        <v>27.277570591369205</v>
      </c>
      <c r="M143" s="48">
        <v>68</v>
      </c>
      <c r="N143" s="49">
        <f t="shared" si="19"/>
        <v>13.572854291417165</v>
      </c>
      <c r="O143" s="50">
        <v>1</v>
      </c>
      <c r="P143" s="51">
        <v>84</v>
      </c>
      <c r="Q143" s="49">
        <f t="shared" si="20"/>
        <v>16.766467065868262</v>
      </c>
      <c r="R143" s="50">
        <v>2</v>
      </c>
      <c r="S143" s="51">
        <v>73</v>
      </c>
      <c r="T143" s="49">
        <f t="shared" si="21"/>
        <v>14.570858283433132</v>
      </c>
      <c r="U143" s="50">
        <v>1</v>
      </c>
      <c r="V143" s="51">
        <v>35</v>
      </c>
      <c r="W143" s="49">
        <f t="shared" si="22"/>
        <v>6.986027944111776</v>
      </c>
      <c r="X143" s="50">
        <v>0</v>
      </c>
      <c r="Y143" s="51">
        <v>199</v>
      </c>
      <c r="Z143" s="49">
        <f t="shared" si="23"/>
        <v>39.72055888223553</v>
      </c>
      <c r="AA143" s="50">
        <v>4</v>
      </c>
      <c r="AB143" s="51">
        <v>42</v>
      </c>
      <c r="AC143" s="49">
        <f t="shared" si="24"/>
        <v>8.383233532934131</v>
      </c>
      <c r="AD143" s="50">
        <v>0</v>
      </c>
      <c r="AE143" s="51"/>
      <c r="AF143" s="49">
        <f t="shared" si="25"/>
      </c>
      <c r="AG143" s="50"/>
      <c r="AH143" s="52"/>
      <c r="AI143" s="49">
        <f t="shared" si="26"/>
      </c>
      <c r="AJ143" s="53"/>
    </row>
    <row r="144" spans="1:36" ht="12.75">
      <c r="A144" s="41">
        <v>3</v>
      </c>
      <c r="B144" s="42" t="s">
        <v>74</v>
      </c>
      <c r="C144" s="43">
        <v>39</v>
      </c>
      <c r="D144" s="43" t="s">
        <v>75</v>
      </c>
      <c r="E144" s="43" t="s">
        <v>5</v>
      </c>
      <c r="F144" s="43">
        <v>1</v>
      </c>
      <c r="G144" s="43" t="s">
        <v>28</v>
      </c>
      <c r="H144" s="44">
        <v>4</v>
      </c>
      <c r="I144" s="45">
        <v>8661</v>
      </c>
      <c r="J144" s="46">
        <v>2896</v>
      </c>
      <c r="K144" s="46">
        <v>2833</v>
      </c>
      <c r="L144" s="47">
        <f t="shared" si="18"/>
        <v>33.43724743101259</v>
      </c>
      <c r="M144" s="48">
        <v>1347</v>
      </c>
      <c r="N144" s="49">
        <f t="shared" si="19"/>
        <v>47.5467702082598</v>
      </c>
      <c r="O144" s="50">
        <v>2</v>
      </c>
      <c r="P144" s="51">
        <v>439</v>
      </c>
      <c r="Q144" s="49">
        <f t="shared" si="20"/>
        <v>15.495940698905752</v>
      </c>
      <c r="R144" s="50">
        <v>0</v>
      </c>
      <c r="S144" s="51">
        <v>922</v>
      </c>
      <c r="T144" s="49">
        <f t="shared" si="21"/>
        <v>32.54500529474056</v>
      </c>
      <c r="U144" s="50">
        <v>2</v>
      </c>
      <c r="V144" s="51"/>
      <c r="W144" s="49">
        <f t="shared" si="22"/>
      </c>
      <c r="X144" s="50"/>
      <c r="Y144" s="51">
        <v>125</v>
      </c>
      <c r="Z144" s="49">
        <f t="shared" si="23"/>
        <v>4.412283798093894</v>
      </c>
      <c r="AA144" s="50">
        <v>0</v>
      </c>
      <c r="AB144" s="51"/>
      <c r="AC144" s="49">
        <f t="shared" si="24"/>
      </c>
      <c r="AD144" s="50"/>
      <c r="AE144" s="51"/>
      <c r="AF144" s="49">
        <f t="shared" si="25"/>
      </c>
      <c r="AG144" s="50"/>
      <c r="AH144" s="52"/>
      <c r="AI144" s="49">
        <f t="shared" si="26"/>
      </c>
      <c r="AJ144" s="53"/>
    </row>
    <row r="145" spans="1:36" ht="12.75">
      <c r="A145" s="41">
        <v>3</v>
      </c>
      <c r="B145" s="42" t="s">
        <v>74</v>
      </c>
      <c r="C145" s="43">
        <v>39</v>
      </c>
      <c r="D145" s="43" t="s">
        <v>75</v>
      </c>
      <c r="E145" s="43" t="s">
        <v>5</v>
      </c>
      <c r="F145" s="43">
        <v>2</v>
      </c>
      <c r="G145" s="43" t="s">
        <v>29</v>
      </c>
      <c r="H145" s="44">
        <v>4</v>
      </c>
      <c r="I145" s="45">
        <v>10151</v>
      </c>
      <c r="J145" s="46">
        <v>2497</v>
      </c>
      <c r="K145" s="46">
        <v>2430</v>
      </c>
      <c r="L145" s="47">
        <f t="shared" si="18"/>
        <v>24.598561718057333</v>
      </c>
      <c r="M145" s="48">
        <v>1045</v>
      </c>
      <c r="N145" s="49">
        <f t="shared" si="19"/>
        <v>43.00411522633745</v>
      </c>
      <c r="O145" s="50">
        <v>3</v>
      </c>
      <c r="P145" s="51">
        <v>338</v>
      </c>
      <c r="Q145" s="49">
        <f t="shared" si="20"/>
        <v>13.909465020576132</v>
      </c>
      <c r="R145" s="50">
        <v>0</v>
      </c>
      <c r="S145" s="51">
        <v>665</v>
      </c>
      <c r="T145" s="49">
        <f t="shared" si="21"/>
        <v>27.36625514403292</v>
      </c>
      <c r="U145" s="50">
        <v>1</v>
      </c>
      <c r="V145" s="51">
        <v>103</v>
      </c>
      <c r="W145" s="49">
        <f t="shared" si="22"/>
        <v>4.238683127572016</v>
      </c>
      <c r="X145" s="50">
        <v>0</v>
      </c>
      <c r="Y145" s="51">
        <v>92</v>
      </c>
      <c r="Z145" s="49">
        <f t="shared" si="23"/>
        <v>3.7860082304526745</v>
      </c>
      <c r="AA145" s="50">
        <v>0</v>
      </c>
      <c r="AB145" s="51">
        <v>135</v>
      </c>
      <c r="AC145" s="49">
        <f t="shared" si="24"/>
        <v>5.555555555555555</v>
      </c>
      <c r="AD145" s="50">
        <v>0</v>
      </c>
      <c r="AE145" s="51">
        <v>52</v>
      </c>
      <c r="AF145" s="49">
        <f t="shared" si="25"/>
        <v>2.139917695473251</v>
      </c>
      <c r="AG145" s="50">
        <v>0</v>
      </c>
      <c r="AH145" s="52"/>
      <c r="AI145" s="49">
        <f t="shared" si="26"/>
      </c>
      <c r="AJ145" s="53"/>
    </row>
    <row r="146" spans="1:36" ht="12.75">
      <c r="A146" s="41">
        <v>3</v>
      </c>
      <c r="B146" s="42" t="s">
        <v>74</v>
      </c>
      <c r="C146" s="43">
        <v>39</v>
      </c>
      <c r="D146" s="43" t="s">
        <v>75</v>
      </c>
      <c r="E146" s="43" t="s">
        <v>5</v>
      </c>
      <c r="F146" s="43">
        <v>3</v>
      </c>
      <c r="G146" s="43" t="s">
        <v>30</v>
      </c>
      <c r="H146" s="44">
        <v>4</v>
      </c>
      <c r="I146" s="45">
        <v>3345</v>
      </c>
      <c r="J146" s="46">
        <v>1016</v>
      </c>
      <c r="K146" s="46">
        <v>984</v>
      </c>
      <c r="L146" s="47">
        <f t="shared" si="18"/>
        <v>30.373692077727952</v>
      </c>
      <c r="M146" s="48">
        <v>250</v>
      </c>
      <c r="N146" s="49">
        <f t="shared" si="19"/>
        <v>25.406504065040654</v>
      </c>
      <c r="O146" s="50">
        <v>1</v>
      </c>
      <c r="P146" s="51">
        <v>253</v>
      </c>
      <c r="Q146" s="49">
        <f t="shared" si="20"/>
        <v>25.71138211382114</v>
      </c>
      <c r="R146" s="50">
        <v>1</v>
      </c>
      <c r="S146" s="51">
        <v>304</v>
      </c>
      <c r="T146" s="49">
        <f t="shared" si="21"/>
        <v>30.89430894308943</v>
      </c>
      <c r="U146" s="50">
        <v>2</v>
      </c>
      <c r="V146" s="51">
        <v>30</v>
      </c>
      <c r="W146" s="49">
        <f t="shared" si="22"/>
        <v>3.048780487804878</v>
      </c>
      <c r="X146" s="50">
        <v>0</v>
      </c>
      <c r="Y146" s="51">
        <v>38</v>
      </c>
      <c r="Z146" s="49">
        <f t="shared" si="23"/>
        <v>3.861788617886179</v>
      </c>
      <c r="AA146" s="50">
        <v>0</v>
      </c>
      <c r="AB146" s="51">
        <v>49</v>
      </c>
      <c r="AC146" s="49">
        <f t="shared" si="24"/>
        <v>4.979674796747967</v>
      </c>
      <c r="AD146" s="50">
        <v>0</v>
      </c>
      <c r="AE146" s="51">
        <v>60</v>
      </c>
      <c r="AF146" s="49">
        <f t="shared" si="25"/>
        <v>6.097560975609756</v>
      </c>
      <c r="AG146" s="50">
        <v>0</v>
      </c>
      <c r="AH146" s="52"/>
      <c r="AI146" s="49">
        <f t="shared" si="26"/>
      </c>
      <c r="AJ146" s="53"/>
    </row>
    <row r="147" spans="1:36" ht="12.75">
      <c r="A147" s="41">
        <v>3</v>
      </c>
      <c r="B147" s="42" t="s">
        <v>74</v>
      </c>
      <c r="C147" s="43">
        <v>39</v>
      </c>
      <c r="D147" s="43" t="s">
        <v>75</v>
      </c>
      <c r="E147" s="43" t="s">
        <v>5</v>
      </c>
      <c r="F147" s="43">
        <v>4</v>
      </c>
      <c r="G147" s="43" t="s">
        <v>31</v>
      </c>
      <c r="H147" s="44">
        <v>4</v>
      </c>
      <c r="I147" s="45">
        <v>9943</v>
      </c>
      <c r="J147" s="46">
        <v>2954</v>
      </c>
      <c r="K147" s="46">
        <v>2882</v>
      </c>
      <c r="L147" s="47">
        <f t="shared" si="18"/>
        <v>29.709343256562406</v>
      </c>
      <c r="M147" s="48">
        <v>1023</v>
      </c>
      <c r="N147" s="49">
        <f t="shared" si="19"/>
        <v>35.49618320610687</v>
      </c>
      <c r="O147" s="50">
        <v>2</v>
      </c>
      <c r="P147" s="51">
        <v>675</v>
      </c>
      <c r="Q147" s="49">
        <f t="shared" si="20"/>
        <v>23.42123525329632</v>
      </c>
      <c r="R147" s="50">
        <v>1</v>
      </c>
      <c r="S147" s="51">
        <v>660</v>
      </c>
      <c r="T147" s="49">
        <f t="shared" si="21"/>
        <v>22.900763358778626</v>
      </c>
      <c r="U147" s="50">
        <v>1</v>
      </c>
      <c r="V147" s="51">
        <v>136</v>
      </c>
      <c r="W147" s="49">
        <f t="shared" si="22"/>
        <v>4.718945176960444</v>
      </c>
      <c r="X147" s="50">
        <v>0</v>
      </c>
      <c r="Y147" s="51">
        <v>77</v>
      </c>
      <c r="Z147" s="49">
        <f t="shared" si="23"/>
        <v>2.6717557251908395</v>
      </c>
      <c r="AA147" s="50">
        <v>0</v>
      </c>
      <c r="AB147" s="51">
        <v>124</v>
      </c>
      <c r="AC147" s="49">
        <f t="shared" si="24"/>
        <v>4.302567661346287</v>
      </c>
      <c r="AD147" s="50">
        <v>0</v>
      </c>
      <c r="AE147" s="51">
        <v>110</v>
      </c>
      <c r="AF147" s="49">
        <f t="shared" si="25"/>
        <v>3.816793893129771</v>
      </c>
      <c r="AG147" s="50">
        <v>0</v>
      </c>
      <c r="AH147" s="52">
        <v>77</v>
      </c>
      <c r="AI147" s="49">
        <f t="shared" si="26"/>
        <v>2.6717557251908395</v>
      </c>
      <c r="AJ147" s="53">
        <v>0</v>
      </c>
    </row>
    <row r="148" spans="1:36" ht="12.75">
      <c r="A148" s="41">
        <v>3</v>
      </c>
      <c r="B148" s="42" t="s">
        <v>74</v>
      </c>
      <c r="C148" s="43">
        <v>39</v>
      </c>
      <c r="D148" s="43" t="s">
        <v>75</v>
      </c>
      <c r="E148" s="43" t="s">
        <v>5</v>
      </c>
      <c r="F148" s="43">
        <v>5</v>
      </c>
      <c r="G148" s="43" t="s">
        <v>32</v>
      </c>
      <c r="H148" s="44">
        <v>4</v>
      </c>
      <c r="I148" s="45">
        <v>1367</v>
      </c>
      <c r="J148" s="46">
        <v>536</v>
      </c>
      <c r="K148" s="46">
        <v>526</v>
      </c>
      <c r="L148" s="47">
        <f t="shared" si="18"/>
        <v>39.20994879297732</v>
      </c>
      <c r="M148" s="48">
        <v>147</v>
      </c>
      <c r="N148" s="49">
        <f t="shared" si="19"/>
        <v>27.9467680608365</v>
      </c>
      <c r="O148" s="50">
        <v>2</v>
      </c>
      <c r="P148" s="51">
        <v>142</v>
      </c>
      <c r="Q148" s="49">
        <f t="shared" si="20"/>
        <v>26.996197718631176</v>
      </c>
      <c r="R148" s="50">
        <v>1</v>
      </c>
      <c r="S148" s="51">
        <v>63</v>
      </c>
      <c r="T148" s="49">
        <f t="shared" si="21"/>
        <v>11.977186311787072</v>
      </c>
      <c r="U148" s="50">
        <v>0</v>
      </c>
      <c r="V148" s="51">
        <v>23</v>
      </c>
      <c r="W148" s="49">
        <f t="shared" si="22"/>
        <v>4.3726235741444865</v>
      </c>
      <c r="X148" s="50">
        <v>0</v>
      </c>
      <c r="Y148" s="51">
        <v>123</v>
      </c>
      <c r="Z148" s="49">
        <f t="shared" si="23"/>
        <v>23.38403041825095</v>
      </c>
      <c r="AA148" s="50">
        <v>1</v>
      </c>
      <c r="AB148" s="51">
        <v>28</v>
      </c>
      <c r="AC148" s="49">
        <f t="shared" si="24"/>
        <v>5.323193916349809</v>
      </c>
      <c r="AD148" s="50">
        <v>0</v>
      </c>
      <c r="AE148" s="51"/>
      <c r="AF148" s="49">
        <f t="shared" si="25"/>
      </c>
      <c r="AG148" s="50"/>
      <c r="AH148" s="52"/>
      <c r="AI148" s="49">
        <f t="shared" si="26"/>
      </c>
      <c r="AJ148" s="53"/>
    </row>
    <row r="149" spans="1:36" ht="12.75">
      <c r="A149" s="41">
        <v>20</v>
      </c>
      <c r="B149" s="42" t="s">
        <v>76</v>
      </c>
      <c r="C149" s="43">
        <v>40</v>
      </c>
      <c r="D149" s="43" t="s">
        <v>77</v>
      </c>
      <c r="E149" s="43" t="s">
        <v>5</v>
      </c>
      <c r="F149" s="43">
        <v>1</v>
      </c>
      <c r="G149" s="43" t="s">
        <v>28</v>
      </c>
      <c r="H149" s="44">
        <v>10</v>
      </c>
      <c r="I149" s="45">
        <v>29210</v>
      </c>
      <c r="J149" s="46">
        <v>12400</v>
      </c>
      <c r="K149" s="46">
        <v>12079</v>
      </c>
      <c r="L149" s="47">
        <f t="shared" si="18"/>
        <v>42.451215337213284</v>
      </c>
      <c r="M149" s="48">
        <v>5756</v>
      </c>
      <c r="N149" s="49">
        <f t="shared" si="19"/>
        <v>47.65295140326186</v>
      </c>
      <c r="O149" s="50">
        <v>6</v>
      </c>
      <c r="P149" s="51">
        <v>1574</v>
      </c>
      <c r="Q149" s="49">
        <f t="shared" si="20"/>
        <v>13.030880039738388</v>
      </c>
      <c r="R149" s="50">
        <v>1</v>
      </c>
      <c r="S149" s="51">
        <v>3114</v>
      </c>
      <c r="T149" s="49">
        <f t="shared" si="21"/>
        <v>25.780279824488783</v>
      </c>
      <c r="U149" s="50">
        <v>3</v>
      </c>
      <c r="V149" s="51">
        <v>558</v>
      </c>
      <c r="W149" s="49">
        <f t="shared" si="22"/>
        <v>4.619587714214752</v>
      </c>
      <c r="X149" s="50">
        <v>0</v>
      </c>
      <c r="Y149" s="51">
        <v>505</v>
      </c>
      <c r="Z149" s="49">
        <f t="shared" si="23"/>
        <v>4.180809669674642</v>
      </c>
      <c r="AA149" s="50">
        <v>0</v>
      </c>
      <c r="AB149" s="51">
        <v>572</v>
      </c>
      <c r="AC149" s="49">
        <f t="shared" si="24"/>
        <v>4.735491348621575</v>
      </c>
      <c r="AD149" s="50">
        <v>0</v>
      </c>
      <c r="AE149" s="51"/>
      <c r="AF149" s="49">
        <f t="shared" si="25"/>
      </c>
      <c r="AG149" s="50"/>
      <c r="AH149" s="52"/>
      <c r="AI149" s="49">
        <f t="shared" si="26"/>
      </c>
      <c r="AJ149" s="53"/>
    </row>
    <row r="150" spans="1:36" ht="12.75">
      <c r="A150" s="41">
        <v>20</v>
      </c>
      <c r="B150" s="42" t="s">
        <v>76</v>
      </c>
      <c r="C150" s="43">
        <v>40</v>
      </c>
      <c r="D150" s="43" t="s">
        <v>77</v>
      </c>
      <c r="E150" s="43" t="s">
        <v>5</v>
      </c>
      <c r="F150" s="43">
        <v>2</v>
      </c>
      <c r="G150" s="43" t="s">
        <v>29</v>
      </c>
      <c r="H150" s="44">
        <v>10</v>
      </c>
      <c r="I150" s="45">
        <v>25878</v>
      </c>
      <c r="J150" s="46">
        <v>6386</v>
      </c>
      <c r="K150" s="46">
        <v>6195</v>
      </c>
      <c r="L150" s="47">
        <f t="shared" si="18"/>
        <v>24.677332096761727</v>
      </c>
      <c r="M150" s="48">
        <v>2235</v>
      </c>
      <c r="N150" s="49">
        <f t="shared" si="19"/>
        <v>36.077481840193705</v>
      </c>
      <c r="O150" s="50">
        <v>5</v>
      </c>
      <c r="P150" s="51">
        <v>873</v>
      </c>
      <c r="Q150" s="49">
        <f t="shared" si="20"/>
        <v>14.092009685230025</v>
      </c>
      <c r="R150" s="50">
        <v>1</v>
      </c>
      <c r="S150" s="51">
        <v>1607</v>
      </c>
      <c r="T150" s="49">
        <f t="shared" si="21"/>
        <v>25.940274414850684</v>
      </c>
      <c r="U150" s="50">
        <v>3</v>
      </c>
      <c r="V150" s="51">
        <v>477</v>
      </c>
      <c r="W150" s="49">
        <f t="shared" si="22"/>
        <v>7.699757869249395</v>
      </c>
      <c r="X150" s="50">
        <v>1</v>
      </c>
      <c r="Y150" s="51">
        <v>299</v>
      </c>
      <c r="Z150" s="49">
        <f t="shared" si="23"/>
        <v>4.826472962066183</v>
      </c>
      <c r="AA150" s="50">
        <v>0</v>
      </c>
      <c r="AB150" s="51">
        <v>393</v>
      </c>
      <c r="AC150" s="49">
        <f t="shared" si="24"/>
        <v>6.343825665859564</v>
      </c>
      <c r="AD150" s="50">
        <v>0</v>
      </c>
      <c r="AE150" s="51">
        <v>311</v>
      </c>
      <c r="AF150" s="49">
        <f t="shared" si="25"/>
        <v>5.020177562550444</v>
      </c>
      <c r="AG150" s="50">
        <v>0</v>
      </c>
      <c r="AH150" s="52"/>
      <c r="AI150" s="49">
        <f t="shared" si="26"/>
      </c>
      <c r="AJ150" s="53"/>
    </row>
    <row r="151" spans="1:36" ht="12.75">
      <c r="A151" s="41">
        <v>20</v>
      </c>
      <c r="B151" s="42" t="s">
        <v>76</v>
      </c>
      <c r="C151" s="43">
        <v>40</v>
      </c>
      <c r="D151" s="43" t="s">
        <v>77</v>
      </c>
      <c r="E151" s="43" t="s">
        <v>5</v>
      </c>
      <c r="F151" s="43">
        <v>3</v>
      </c>
      <c r="G151" s="43" t="s">
        <v>30</v>
      </c>
      <c r="H151" s="44">
        <v>4</v>
      </c>
      <c r="I151" s="45">
        <v>7025</v>
      </c>
      <c r="J151" s="46">
        <v>1509</v>
      </c>
      <c r="K151" s="46">
        <v>1467</v>
      </c>
      <c r="L151" s="47">
        <f t="shared" si="18"/>
        <v>21.480427046263344</v>
      </c>
      <c r="M151" s="48">
        <v>342</v>
      </c>
      <c r="N151" s="49">
        <f t="shared" si="19"/>
        <v>23.31288343558282</v>
      </c>
      <c r="O151" s="50">
        <v>1</v>
      </c>
      <c r="P151" s="51">
        <v>329</v>
      </c>
      <c r="Q151" s="49">
        <f t="shared" si="20"/>
        <v>22.426721199727336</v>
      </c>
      <c r="R151" s="50">
        <v>1</v>
      </c>
      <c r="S151" s="51">
        <v>343</v>
      </c>
      <c r="T151" s="49">
        <f t="shared" si="21"/>
        <v>23.38104976141786</v>
      </c>
      <c r="U151" s="50">
        <v>2</v>
      </c>
      <c r="V151" s="51"/>
      <c r="W151" s="49">
        <f t="shared" si="22"/>
      </c>
      <c r="X151" s="50"/>
      <c r="Y151" s="51">
        <v>155</v>
      </c>
      <c r="Z151" s="49">
        <f t="shared" si="23"/>
        <v>10.56578050443081</v>
      </c>
      <c r="AA151" s="50">
        <v>0</v>
      </c>
      <c r="AB151" s="51">
        <v>134</v>
      </c>
      <c r="AC151" s="49">
        <f t="shared" si="24"/>
        <v>9.134287661895025</v>
      </c>
      <c r="AD151" s="50">
        <v>0</v>
      </c>
      <c r="AE151" s="51">
        <v>164</v>
      </c>
      <c r="AF151" s="49">
        <f t="shared" si="25"/>
        <v>11.17927743694615</v>
      </c>
      <c r="AG151" s="50">
        <v>0</v>
      </c>
      <c r="AH151" s="52"/>
      <c r="AI151" s="49">
        <f t="shared" si="26"/>
      </c>
      <c r="AJ151" s="53"/>
    </row>
    <row r="152" spans="1:36" ht="12.75">
      <c r="A152" s="41">
        <v>20</v>
      </c>
      <c r="B152" s="42" t="s">
        <v>76</v>
      </c>
      <c r="C152" s="43">
        <v>40</v>
      </c>
      <c r="D152" s="43" t="s">
        <v>77</v>
      </c>
      <c r="E152" s="43" t="s">
        <v>5</v>
      </c>
      <c r="F152" s="43">
        <v>4</v>
      </c>
      <c r="G152" s="43" t="s">
        <v>31</v>
      </c>
      <c r="H152" s="44">
        <v>6</v>
      </c>
      <c r="I152" s="45">
        <v>24001</v>
      </c>
      <c r="J152" s="46">
        <v>6698</v>
      </c>
      <c r="K152" s="46">
        <v>6514</v>
      </c>
      <c r="L152" s="47">
        <f t="shared" si="18"/>
        <v>27.90717053456106</v>
      </c>
      <c r="M152" s="48">
        <v>2379</v>
      </c>
      <c r="N152" s="49">
        <f t="shared" si="19"/>
        <v>36.521338655204175</v>
      </c>
      <c r="O152" s="50">
        <v>3</v>
      </c>
      <c r="P152" s="51">
        <v>1292</v>
      </c>
      <c r="Q152" s="49">
        <f t="shared" si="20"/>
        <v>19.834203254528706</v>
      </c>
      <c r="R152" s="50">
        <v>1</v>
      </c>
      <c r="S152" s="51">
        <v>1172</v>
      </c>
      <c r="T152" s="49">
        <f t="shared" si="21"/>
        <v>17.99201719373657</v>
      </c>
      <c r="U152" s="50">
        <v>1</v>
      </c>
      <c r="V152" s="51">
        <v>386</v>
      </c>
      <c r="W152" s="49">
        <f t="shared" si="22"/>
        <v>5.92569849554805</v>
      </c>
      <c r="X152" s="50">
        <v>0</v>
      </c>
      <c r="Y152" s="51">
        <v>217</v>
      </c>
      <c r="Z152" s="49">
        <f t="shared" si="23"/>
        <v>3.3312864599324534</v>
      </c>
      <c r="AA152" s="50">
        <v>0</v>
      </c>
      <c r="AB152" s="51">
        <v>660</v>
      </c>
      <c r="AC152" s="49">
        <f t="shared" si="24"/>
        <v>10.13202333435677</v>
      </c>
      <c r="AD152" s="50">
        <v>1</v>
      </c>
      <c r="AE152" s="51">
        <v>408</v>
      </c>
      <c r="AF152" s="49">
        <f t="shared" si="25"/>
        <v>6.263432606693275</v>
      </c>
      <c r="AG152" s="50">
        <v>0</v>
      </c>
      <c r="AH152" s="52"/>
      <c r="AI152" s="49">
        <f t="shared" si="26"/>
      </c>
      <c r="AJ152" s="53"/>
    </row>
    <row r="153" spans="1:36" ht="12.75">
      <c r="A153" s="41">
        <v>20</v>
      </c>
      <c r="B153" s="42" t="s">
        <v>76</v>
      </c>
      <c r="C153" s="43">
        <v>40</v>
      </c>
      <c r="D153" s="43" t="s">
        <v>77</v>
      </c>
      <c r="E153" s="43" t="s">
        <v>5</v>
      </c>
      <c r="F153" s="43">
        <v>5</v>
      </c>
      <c r="G153" s="43" t="s">
        <v>32</v>
      </c>
      <c r="H153" s="44">
        <v>6</v>
      </c>
      <c r="I153" s="45">
        <v>5909</v>
      </c>
      <c r="J153" s="46">
        <v>2321</v>
      </c>
      <c r="K153" s="46">
        <v>2277</v>
      </c>
      <c r="L153" s="47">
        <f t="shared" si="18"/>
        <v>39.27906583178203</v>
      </c>
      <c r="M153" s="48">
        <v>410</v>
      </c>
      <c r="N153" s="49">
        <f t="shared" si="19"/>
        <v>18.00614844093105</v>
      </c>
      <c r="O153" s="50">
        <v>1</v>
      </c>
      <c r="P153" s="51">
        <v>427</v>
      </c>
      <c r="Q153" s="49">
        <f t="shared" si="20"/>
        <v>18.75274483970136</v>
      </c>
      <c r="R153" s="50">
        <v>1</v>
      </c>
      <c r="S153" s="51">
        <v>328</v>
      </c>
      <c r="T153" s="49">
        <f t="shared" si="21"/>
        <v>14.40491875274484</v>
      </c>
      <c r="U153" s="50">
        <v>1</v>
      </c>
      <c r="V153" s="51">
        <v>243</v>
      </c>
      <c r="W153" s="49">
        <f t="shared" si="22"/>
        <v>10.67193675889328</v>
      </c>
      <c r="X153" s="50">
        <v>1</v>
      </c>
      <c r="Y153" s="51">
        <v>618</v>
      </c>
      <c r="Z153" s="49">
        <f t="shared" si="23"/>
        <v>27.140974967061926</v>
      </c>
      <c r="AA153" s="50">
        <v>2</v>
      </c>
      <c r="AB153" s="51">
        <v>184</v>
      </c>
      <c r="AC153" s="49">
        <f t="shared" si="24"/>
        <v>8.080808080808081</v>
      </c>
      <c r="AD153" s="50">
        <v>0</v>
      </c>
      <c r="AE153" s="51">
        <v>67</v>
      </c>
      <c r="AF153" s="49">
        <f t="shared" si="25"/>
        <v>2.942468159859464</v>
      </c>
      <c r="AG153" s="50">
        <v>0</v>
      </c>
      <c r="AH153" s="52"/>
      <c r="AI153" s="49">
        <f t="shared" si="26"/>
      </c>
      <c r="AJ153" s="53"/>
    </row>
    <row r="154" spans="1:36" ht="12.75">
      <c r="A154" s="41">
        <v>20</v>
      </c>
      <c r="B154" s="42" t="s">
        <v>78</v>
      </c>
      <c r="C154" s="43">
        <v>42</v>
      </c>
      <c r="D154" s="43" t="s">
        <v>79</v>
      </c>
      <c r="E154" s="43" t="s">
        <v>5</v>
      </c>
      <c r="F154" s="43">
        <v>1</v>
      </c>
      <c r="G154" s="43" t="s">
        <v>28</v>
      </c>
      <c r="H154" s="44">
        <v>5</v>
      </c>
      <c r="I154" s="45">
        <v>13420</v>
      </c>
      <c r="J154" s="46">
        <v>3640</v>
      </c>
      <c r="K154" s="46">
        <v>3545</v>
      </c>
      <c r="L154" s="47">
        <f t="shared" si="18"/>
        <v>27.12369597615499</v>
      </c>
      <c r="M154" s="48">
        <v>1806</v>
      </c>
      <c r="N154" s="49">
        <f t="shared" si="19"/>
        <v>50.94499294781383</v>
      </c>
      <c r="O154" s="50">
        <v>3</v>
      </c>
      <c r="P154" s="51">
        <v>616</v>
      </c>
      <c r="Q154" s="49">
        <f t="shared" si="20"/>
        <v>17.376586741889984</v>
      </c>
      <c r="R154" s="50">
        <v>1</v>
      </c>
      <c r="S154" s="51">
        <v>578</v>
      </c>
      <c r="T154" s="49">
        <f t="shared" si="21"/>
        <v>16.304654442877293</v>
      </c>
      <c r="U154" s="50">
        <v>1</v>
      </c>
      <c r="V154" s="51">
        <v>253</v>
      </c>
      <c r="W154" s="49">
        <f t="shared" si="22"/>
        <v>7.136812411847673</v>
      </c>
      <c r="X154" s="50">
        <v>0</v>
      </c>
      <c r="Y154" s="51">
        <v>292</v>
      </c>
      <c r="Z154" s="49">
        <f t="shared" si="23"/>
        <v>8.236953455571228</v>
      </c>
      <c r="AA154" s="50">
        <v>0</v>
      </c>
      <c r="AB154" s="51"/>
      <c r="AC154" s="49">
        <f t="shared" si="24"/>
      </c>
      <c r="AD154" s="50"/>
      <c r="AE154" s="51"/>
      <c r="AF154" s="49">
        <f t="shared" si="25"/>
      </c>
      <c r="AG154" s="50"/>
      <c r="AH154" s="52"/>
      <c r="AI154" s="49">
        <f t="shared" si="26"/>
      </c>
      <c r="AJ154" s="53"/>
    </row>
    <row r="155" spans="1:36" ht="12.75">
      <c r="A155" s="41">
        <v>20</v>
      </c>
      <c r="B155" s="42" t="s">
        <v>78</v>
      </c>
      <c r="C155" s="43">
        <v>42</v>
      </c>
      <c r="D155" s="43" t="s">
        <v>79</v>
      </c>
      <c r="E155" s="43" t="s">
        <v>5</v>
      </c>
      <c r="F155" s="43">
        <v>2</v>
      </c>
      <c r="G155" s="43" t="s">
        <v>29</v>
      </c>
      <c r="H155" s="44">
        <v>7</v>
      </c>
      <c r="I155" s="45">
        <v>20855</v>
      </c>
      <c r="J155" s="46">
        <v>3932</v>
      </c>
      <c r="K155" s="46">
        <v>3840</v>
      </c>
      <c r="L155" s="47">
        <f t="shared" si="18"/>
        <v>18.853991848477584</v>
      </c>
      <c r="M155" s="48">
        <v>1524</v>
      </c>
      <c r="N155" s="49">
        <f t="shared" si="19"/>
        <v>39.6875</v>
      </c>
      <c r="O155" s="50">
        <v>4</v>
      </c>
      <c r="P155" s="51">
        <v>731</v>
      </c>
      <c r="Q155" s="49">
        <f t="shared" si="20"/>
        <v>19.036458333333332</v>
      </c>
      <c r="R155" s="50">
        <v>2</v>
      </c>
      <c r="S155" s="51">
        <v>667</v>
      </c>
      <c r="T155" s="49">
        <f t="shared" si="21"/>
        <v>17.369791666666668</v>
      </c>
      <c r="U155" s="50">
        <v>1</v>
      </c>
      <c r="V155" s="51">
        <v>247</v>
      </c>
      <c r="W155" s="49">
        <f t="shared" si="22"/>
        <v>6.432291666666666</v>
      </c>
      <c r="X155" s="50">
        <v>0</v>
      </c>
      <c r="Y155" s="51">
        <v>187</v>
      </c>
      <c r="Z155" s="49">
        <f t="shared" si="23"/>
        <v>4.869791666666667</v>
      </c>
      <c r="AA155" s="50">
        <v>0</v>
      </c>
      <c r="AB155" s="51">
        <v>283</v>
      </c>
      <c r="AC155" s="49">
        <f t="shared" si="24"/>
        <v>7.369791666666667</v>
      </c>
      <c r="AD155" s="50">
        <v>0</v>
      </c>
      <c r="AE155" s="51">
        <v>201</v>
      </c>
      <c r="AF155" s="49">
        <f t="shared" si="25"/>
        <v>5.234375</v>
      </c>
      <c r="AG155" s="50">
        <v>0</v>
      </c>
      <c r="AH155" s="52"/>
      <c r="AI155" s="49">
        <f t="shared" si="26"/>
      </c>
      <c r="AJ155" s="53"/>
    </row>
    <row r="156" spans="1:36" ht="12.75">
      <c r="A156" s="41">
        <v>20</v>
      </c>
      <c r="B156" s="42" t="s">
        <v>78</v>
      </c>
      <c r="C156" s="43">
        <v>42</v>
      </c>
      <c r="D156" s="43" t="s">
        <v>79</v>
      </c>
      <c r="E156" s="43" t="s">
        <v>5</v>
      </c>
      <c r="F156" s="43">
        <v>3</v>
      </c>
      <c r="G156" s="43" t="s">
        <v>30</v>
      </c>
      <c r="H156" s="44">
        <v>3</v>
      </c>
      <c r="I156" s="45">
        <v>1482</v>
      </c>
      <c r="J156" s="46">
        <v>260</v>
      </c>
      <c r="K156" s="46">
        <v>248</v>
      </c>
      <c r="L156" s="47">
        <f t="shared" si="18"/>
        <v>17.54385964912281</v>
      </c>
      <c r="M156" s="48">
        <v>102</v>
      </c>
      <c r="N156" s="49">
        <f t="shared" si="19"/>
        <v>41.12903225806452</v>
      </c>
      <c r="O156" s="50">
        <v>2</v>
      </c>
      <c r="P156" s="51">
        <v>50</v>
      </c>
      <c r="Q156" s="49">
        <f t="shared" si="20"/>
        <v>20.161290322580644</v>
      </c>
      <c r="R156" s="50">
        <v>1</v>
      </c>
      <c r="S156" s="51">
        <v>50</v>
      </c>
      <c r="T156" s="49">
        <f t="shared" si="21"/>
        <v>20.161290322580644</v>
      </c>
      <c r="U156" s="50">
        <v>0</v>
      </c>
      <c r="V156" s="51">
        <v>20</v>
      </c>
      <c r="W156" s="49">
        <f t="shared" si="22"/>
        <v>8.064516129032258</v>
      </c>
      <c r="X156" s="50">
        <v>0</v>
      </c>
      <c r="Y156" s="51">
        <v>26</v>
      </c>
      <c r="Z156" s="49">
        <f t="shared" si="23"/>
        <v>10.483870967741936</v>
      </c>
      <c r="AA156" s="50">
        <v>0</v>
      </c>
      <c r="AB156" s="51"/>
      <c r="AC156" s="49">
        <f t="shared" si="24"/>
      </c>
      <c r="AD156" s="50"/>
      <c r="AE156" s="51"/>
      <c r="AF156" s="49">
        <f t="shared" si="25"/>
      </c>
      <c r="AG156" s="50"/>
      <c r="AH156" s="52"/>
      <c r="AI156" s="49">
        <f t="shared" si="26"/>
      </c>
      <c r="AJ156" s="53"/>
    </row>
    <row r="157" spans="1:36" ht="12.75">
      <c r="A157" s="41">
        <v>20</v>
      </c>
      <c r="B157" s="42" t="s">
        <v>78</v>
      </c>
      <c r="C157" s="43">
        <v>42</v>
      </c>
      <c r="D157" s="43" t="s">
        <v>79</v>
      </c>
      <c r="E157" s="43" t="s">
        <v>5</v>
      </c>
      <c r="F157" s="43">
        <v>4</v>
      </c>
      <c r="G157" s="43" t="s">
        <v>31</v>
      </c>
      <c r="H157" s="44">
        <v>4</v>
      </c>
      <c r="I157" s="45">
        <v>18997</v>
      </c>
      <c r="J157" s="46">
        <v>4194</v>
      </c>
      <c r="K157" s="46">
        <v>4122</v>
      </c>
      <c r="L157" s="47">
        <f t="shared" si="18"/>
        <v>22.077170079486233</v>
      </c>
      <c r="M157" s="48">
        <v>1564</v>
      </c>
      <c r="N157" s="49">
        <f t="shared" si="19"/>
        <v>37.94274623968947</v>
      </c>
      <c r="O157" s="50">
        <v>2</v>
      </c>
      <c r="P157" s="51">
        <v>779</v>
      </c>
      <c r="Q157" s="49">
        <f t="shared" si="20"/>
        <v>18.898592916060164</v>
      </c>
      <c r="R157" s="50">
        <v>1</v>
      </c>
      <c r="S157" s="51">
        <v>615</v>
      </c>
      <c r="T157" s="49">
        <f t="shared" si="21"/>
        <v>14.919941775836973</v>
      </c>
      <c r="U157" s="50">
        <v>1</v>
      </c>
      <c r="V157" s="51">
        <v>361</v>
      </c>
      <c r="W157" s="49">
        <f t="shared" si="22"/>
        <v>8.757884522076662</v>
      </c>
      <c r="X157" s="50">
        <v>0</v>
      </c>
      <c r="Y157" s="51">
        <v>130</v>
      </c>
      <c r="Z157" s="49">
        <f t="shared" si="23"/>
        <v>3.153808830664726</v>
      </c>
      <c r="AA157" s="50">
        <v>0</v>
      </c>
      <c r="AB157" s="51">
        <v>427</v>
      </c>
      <c r="AC157" s="49">
        <f t="shared" si="24"/>
        <v>10.359049005337214</v>
      </c>
      <c r="AD157" s="50">
        <v>0</v>
      </c>
      <c r="AE157" s="51">
        <v>246</v>
      </c>
      <c r="AF157" s="49">
        <f t="shared" si="25"/>
        <v>5.9679767103347885</v>
      </c>
      <c r="AG157" s="50">
        <v>0</v>
      </c>
      <c r="AH157" s="52"/>
      <c r="AI157" s="49">
        <f t="shared" si="26"/>
      </c>
      <c r="AJ157" s="53"/>
    </row>
    <row r="158" spans="1:36" ht="12.75">
      <c r="A158" s="41">
        <v>20</v>
      </c>
      <c r="B158" s="42" t="s">
        <v>78</v>
      </c>
      <c r="C158" s="43">
        <v>42</v>
      </c>
      <c r="D158" s="43" t="s">
        <v>79</v>
      </c>
      <c r="E158" s="43" t="s">
        <v>5</v>
      </c>
      <c r="F158" s="43">
        <v>5</v>
      </c>
      <c r="G158" s="43" t="s">
        <v>32</v>
      </c>
      <c r="H158" s="44">
        <v>4</v>
      </c>
      <c r="I158" s="45">
        <v>3380</v>
      </c>
      <c r="J158" s="46">
        <v>1061</v>
      </c>
      <c r="K158" s="46">
        <v>1045</v>
      </c>
      <c r="L158" s="47">
        <f t="shared" si="18"/>
        <v>31.390532544378697</v>
      </c>
      <c r="M158" s="48">
        <v>188</v>
      </c>
      <c r="N158" s="49">
        <f t="shared" si="19"/>
        <v>17.99043062200957</v>
      </c>
      <c r="O158" s="50">
        <v>1</v>
      </c>
      <c r="P158" s="51">
        <v>246</v>
      </c>
      <c r="Q158" s="49">
        <f t="shared" si="20"/>
        <v>23.54066985645933</v>
      </c>
      <c r="R158" s="50">
        <v>1</v>
      </c>
      <c r="S158" s="51">
        <v>113</v>
      </c>
      <c r="T158" s="49">
        <f t="shared" si="21"/>
        <v>10.813397129186603</v>
      </c>
      <c r="U158" s="50">
        <v>0</v>
      </c>
      <c r="V158" s="51">
        <v>53</v>
      </c>
      <c r="W158" s="49">
        <f t="shared" si="22"/>
        <v>5.071770334928229</v>
      </c>
      <c r="X158" s="50">
        <v>0</v>
      </c>
      <c r="Y158" s="51">
        <v>351</v>
      </c>
      <c r="Z158" s="49">
        <f t="shared" si="23"/>
        <v>33.588516746411486</v>
      </c>
      <c r="AA158" s="50">
        <v>2</v>
      </c>
      <c r="AB158" s="51">
        <v>58</v>
      </c>
      <c r="AC158" s="49">
        <f t="shared" si="24"/>
        <v>5.55023923444976</v>
      </c>
      <c r="AD158" s="50">
        <v>0</v>
      </c>
      <c r="AE158" s="51">
        <v>36</v>
      </c>
      <c r="AF158" s="49">
        <f t="shared" si="25"/>
        <v>3.4449760765550237</v>
      </c>
      <c r="AG158" s="50">
        <v>0</v>
      </c>
      <c r="AH158" s="52"/>
      <c r="AI158" s="49">
        <f t="shared" si="26"/>
      </c>
      <c r="AJ158" s="53"/>
    </row>
    <row r="159" spans="1:36" ht="12.75">
      <c r="A159" s="41">
        <v>20</v>
      </c>
      <c r="B159" s="42" t="s">
        <v>78</v>
      </c>
      <c r="C159" s="43">
        <v>43</v>
      </c>
      <c r="D159" s="43" t="s">
        <v>80</v>
      </c>
      <c r="E159" s="43" t="s">
        <v>5</v>
      </c>
      <c r="F159" s="43">
        <v>1</v>
      </c>
      <c r="G159" s="43" t="s">
        <v>28</v>
      </c>
      <c r="H159" s="44">
        <v>5</v>
      </c>
      <c r="I159" s="45">
        <v>12751</v>
      </c>
      <c r="J159" s="46">
        <v>3435</v>
      </c>
      <c r="K159" s="46">
        <v>3310</v>
      </c>
      <c r="L159" s="47">
        <f t="shared" si="18"/>
        <v>26.939063602854677</v>
      </c>
      <c r="M159" s="48">
        <v>1483</v>
      </c>
      <c r="N159" s="49">
        <f t="shared" si="19"/>
        <v>44.8036253776435</v>
      </c>
      <c r="O159" s="50">
        <v>3</v>
      </c>
      <c r="P159" s="51">
        <v>543</v>
      </c>
      <c r="Q159" s="49">
        <f t="shared" si="20"/>
        <v>16.404833836858007</v>
      </c>
      <c r="R159" s="50">
        <v>1</v>
      </c>
      <c r="S159" s="51">
        <v>688</v>
      </c>
      <c r="T159" s="49">
        <f t="shared" si="21"/>
        <v>20.785498489425983</v>
      </c>
      <c r="U159" s="50">
        <v>1</v>
      </c>
      <c r="V159" s="51">
        <v>170</v>
      </c>
      <c r="W159" s="49">
        <f t="shared" si="22"/>
        <v>5.13595166163142</v>
      </c>
      <c r="X159" s="50">
        <v>0</v>
      </c>
      <c r="Y159" s="51">
        <v>203</v>
      </c>
      <c r="Z159" s="49">
        <f t="shared" si="23"/>
        <v>6.132930513595166</v>
      </c>
      <c r="AA159" s="50">
        <v>0</v>
      </c>
      <c r="AB159" s="51">
        <v>223</v>
      </c>
      <c r="AC159" s="49">
        <f t="shared" si="24"/>
        <v>6.737160120845921</v>
      </c>
      <c r="AD159" s="50">
        <v>0</v>
      </c>
      <c r="AE159" s="51"/>
      <c r="AF159" s="49">
        <f t="shared" si="25"/>
      </c>
      <c r="AG159" s="50"/>
      <c r="AH159" s="52"/>
      <c r="AI159" s="49">
        <f t="shared" si="26"/>
      </c>
      <c r="AJ159" s="53"/>
    </row>
    <row r="160" spans="1:36" ht="12.75">
      <c r="A160" s="41">
        <v>20</v>
      </c>
      <c r="B160" s="42" t="s">
        <v>78</v>
      </c>
      <c r="C160" s="43">
        <v>43</v>
      </c>
      <c r="D160" s="43" t="s">
        <v>80</v>
      </c>
      <c r="E160" s="43" t="s">
        <v>5</v>
      </c>
      <c r="F160" s="43">
        <v>2</v>
      </c>
      <c r="G160" s="43" t="s">
        <v>29</v>
      </c>
      <c r="H160" s="44">
        <v>6</v>
      </c>
      <c r="I160" s="45">
        <v>18955</v>
      </c>
      <c r="J160" s="46">
        <v>4139</v>
      </c>
      <c r="K160" s="46">
        <v>4014</v>
      </c>
      <c r="L160" s="47">
        <f t="shared" si="18"/>
        <v>21.835927195990504</v>
      </c>
      <c r="M160" s="48">
        <v>1727</v>
      </c>
      <c r="N160" s="49">
        <f t="shared" si="19"/>
        <v>43.02441454907823</v>
      </c>
      <c r="O160" s="50">
        <v>4</v>
      </c>
      <c r="P160" s="51">
        <v>546</v>
      </c>
      <c r="Q160" s="49">
        <f t="shared" si="20"/>
        <v>13.602391629297458</v>
      </c>
      <c r="R160" s="50">
        <v>1</v>
      </c>
      <c r="S160" s="51">
        <v>722</v>
      </c>
      <c r="T160" s="49">
        <f t="shared" si="21"/>
        <v>17.98704534130543</v>
      </c>
      <c r="U160" s="50">
        <v>1</v>
      </c>
      <c r="V160" s="51">
        <v>183</v>
      </c>
      <c r="W160" s="49">
        <f t="shared" si="22"/>
        <v>4.559043348281016</v>
      </c>
      <c r="X160" s="50">
        <v>0</v>
      </c>
      <c r="Y160" s="51">
        <v>152</v>
      </c>
      <c r="Z160" s="49">
        <f t="shared" si="23"/>
        <v>3.7867463876432486</v>
      </c>
      <c r="AA160" s="50">
        <v>0</v>
      </c>
      <c r="AB160" s="51">
        <v>413</v>
      </c>
      <c r="AC160" s="49">
        <f t="shared" si="24"/>
        <v>10.288988540109615</v>
      </c>
      <c r="AD160" s="50">
        <v>0</v>
      </c>
      <c r="AE160" s="51">
        <v>271</v>
      </c>
      <c r="AF160" s="49">
        <f t="shared" si="25"/>
        <v>6.751370204285003</v>
      </c>
      <c r="AG160" s="50">
        <v>0</v>
      </c>
      <c r="AH160" s="52"/>
      <c r="AI160" s="49">
        <f t="shared" si="26"/>
      </c>
      <c r="AJ160" s="53"/>
    </row>
    <row r="161" spans="1:36" ht="12.75">
      <c r="A161" s="41">
        <v>20</v>
      </c>
      <c r="B161" s="42" t="s">
        <v>78</v>
      </c>
      <c r="C161" s="43">
        <v>43</v>
      </c>
      <c r="D161" s="43" t="s">
        <v>80</v>
      </c>
      <c r="E161" s="43" t="s">
        <v>5</v>
      </c>
      <c r="F161" s="43">
        <v>3</v>
      </c>
      <c r="G161" s="43" t="s">
        <v>30</v>
      </c>
      <c r="H161" s="44">
        <v>4</v>
      </c>
      <c r="I161" s="45">
        <v>7498</v>
      </c>
      <c r="J161" s="46">
        <v>1495</v>
      </c>
      <c r="K161" s="46">
        <v>1427</v>
      </c>
      <c r="L161" s="47">
        <f t="shared" si="18"/>
        <v>19.938650306748468</v>
      </c>
      <c r="M161" s="48">
        <v>428</v>
      </c>
      <c r="N161" s="49">
        <f t="shared" si="19"/>
        <v>29.99299229152067</v>
      </c>
      <c r="O161" s="50">
        <v>2</v>
      </c>
      <c r="P161" s="51">
        <v>270</v>
      </c>
      <c r="Q161" s="49">
        <f t="shared" si="20"/>
        <v>18.9208128941836</v>
      </c>
      <c r="R161" s="50">
        <v>1</v>
      </c>
      <c r="S161" s="51">
        <v>331</v>
      </c>
      <c r="T161" s="49">
        <f t="shared" si="21"/>
        <v>23.19551506657323</v>
      </c>
      <c r="U161" s="50">
        <v>1</v>
      </c>
      <c r="V161" s="51"/>
      <c r="W161" s="49">
        <f t="shared" si="22"/>
      </c>
      <c r="X161" s="50"/>
      <c r="Y161" s="51">
        <v>110</v>
      </c>
      <c r="Z161" s="49">
        <f t="shared" si="23"/>
        <v>7.708479327259986</v>
      </c>
      <c r="AA161" s="50">
        <v>0</v>
      </c>
      <c r="AB161" s="51">
        <v>132</v>
      </c>
      <c r="AC161" s="49">
        <f t="shared" si="24"/>
        <v>9.250175192711984</v>
      </c>
      <c r="AD161" s="50">
        <v>0</v>
      </c>
      <c r="AE161" s="51">
        <v>156</v>
      </c>
      <c r="AF161" s="49">
        <f t="shared" si="25"/>
        <v>10.932025227750525</v>
      </c>
      <c r="AG161" s="50">
        <v>0</v>
      </c>
      <c r="AH161" s="52"/>
      <c r="AI161" s="49">
        <f t="shared" si="26"/>
      </c>
      <c r="AJ161" s="53"/>
    </row>
    <row r="162" spans="1:36" ht="12.75">
      <c r="A162" s="41">
        <v>20</v>
      </c>
      <c r="B162" s="42" t="s">
        <v>78</v>
      </c>
      <c r="C162" s="43">
        <v>43</v>
      </c>
      <c r="D162" s="43" t="s">
        <v>80</v>
      </c>
      <c r="E162" s="43" t="s">
        <v>5</v>
      </c>
      <c r="F162" s="43">
        <v>4</v>
      </c>
      <c r="G162" s="43" t="s">
        <v>31</v>
      </c>
      <c r="H162" s="44">
        <v>4</v>
      </c>
      <c r="I162" s="45">
        <v>15456</v>
      </c>
      <c r="J162" s="46">
        <v>3458</v>
      </c>
      <c r="K162" s="46">
        <v>3348</v>
      </c>
      <c r="L162" s="47">
        <f t="shared" si="18"/>
        <v>22.3731884057971</v>
      </c>
      <c r="M162" s="48">
        <v>1265</v>
      </c>
      <c r="N162" s="49">
        <f t="shared" si="19"/>
        <v>37.783751493428916</v>
      </c>
      <c r="O162" s="50">
        <v>2</v>
      </c>
      <c r="P162" s="51">
        <v>495</v>
      </c>
      <c r="Q162" s="49">
        <f t="shared" si="20"/>
        <v>14.78494623655914</v>
      </c>
      <c r="R162" s="50">
        <v>1</v>
      </c>
      <c r="S162" s="51">
        <v>578</v>
      </c>
      <c r="T162" s="49">
        <f t="shared" si="21"/>
        <v>17.26403823178017</v>
      </c>
      <c r="U162" s="50">
        <v>1</v>
      </c>
      <c r="V162" s="51">
        <v>236</v>
      </c>
      <c r="W162" s="49">
        <f t="shared" si="22"/>
        <v>7.048984468339308</v>
      </c>
      <c r="X162" s="50">
        <v>0</v>
      </c>
      <c r="Y162" s="51">
        <v>122</v>
      </c>
      <c r="Z162" s="49">
        <f t="shared" si="23"/>
        <v>3.643966547192354</v>
      </c>
      <c r="AA162" s="50">
        <v>0</v>
      </c>
      <c r="AB162" s="51">
        <v>416</v>
      </c>
      <c r="AC162" s="49">
        <f t="shared" si="24"/>
        <v>12.425328554360812</v>
      </c>
      <c r="AD162" s="50">
        <v>0</v>
      </c>
      <c r="AE162" s="51">
        <v>236</v>
      </c>
      <c r="AF162" s="49">
        <f t="shared" si="25"/>
        <v>7.048984468339308</v>
      </c>
      <c r="AG162" s="50">
        <v>0</v>
      </c>
      <c r="AH162" s="52"/>
      <c r="AI162" s="49">
        <f t="shared" si="26"/>
      </c>
      <c r="AJ162" s="53"/>
    </row>
    <row r="163" spans="1:36" ht="12.75">
      <c r="A163" s="41">
        <v>20</v>
      </c>
      <c r="B163" s="42" t="s">
        <v>78</v>
      </c>
      <c r="C163" s="43">
        <v>43</v>
      </c>
      <c r="D163" s="43" t="s">
        <v>80</v>
      </c>
      <c r="E163" s="43" t="s">
        <v>5</v>
      </c>
      <c r="F163" s="43">
        <v>5</v>
      </c>
      <c r="G163" s="43" t="s">
        <v>32</v>
      </c>
      <c r="H163" s="44">
        <v>4</v>
      </c>
      <c r="I163" s="45">
        <v>2012</v>
      </c>
      <c r="J163" s="46">
        <v>696</v>
      </c>
      <c r="K163" s="46">
        <v>685</v>
      </c>
      <c r="L163" s="47">
        <f t="shared" si="18"/>
        <v>34.59244532803181</v>
      </c>
      <c r="M163" s="48">
        <v>137</v>
      </c>
      <c r="N163" s="49">
        <f t="shared" si="19"/>
        <v>20</v>
      </c>
      <c r="O163" s="50">
        <v>1</v>
      </c>
      <c r="P163" s="51">
        <v>131</v>
      </c>
      <c r="Q163" s="49">
        <f t="shared" si="20"/>
        <v>19.124087591240876</v>
      </c>
      <c r="R163" s="50">
        <v>1</v>
      </c>
      <c r="S163" s="51">
        <v>134</v>
      </c>
      <c r="T163" s="49">
        <f t="shared" si="21"/>
        <v>19.562043795620436</v>
      </c>
      <c r="U163" s="50">
        <v>1</v>
      </c>
      <c r="V163" s="51"/>
      <c r="W163" s="49">
        <f t="shared" si="22"/>
      </c>
      <c r="X163" s="50"/>
      <c r="Y163" s="51">
        <v>176</v>
      </c>
      <c r="Z163" s="49">
        <f t="shared" si="23"/>
        <v>25.693430656934307</v>
      </c>
      <c r="AA163" s="50">
        <v>1</v>
      </c>
      <c r="AB163" s="51">
        <v>107</v>
      </c>
      <c r="AC163" s="49">
        <f t="shared" si="24"/>
        <v>15.62043795620438</v>
      </c>
      <c r="AD163" s="50">
        <v>0</v>
      </c>
      <c r="AE163" s="51"/>
      <c r="AF163" s="49">
        <f t="shared" si="25"/>
      </c>
      <c r="AG163" s="50"/>
      <c r="AH163" s="52"/>
      <c r="AI163" s="49">
        <f t="shared" si="26"/>
      </c>
      <c r="AJ163" s="53"/>
    </row>
    <row r="164" spans="1:36" ht="12.75">
      <c r="A164" s="41">
        <v>20</v>
      </c>
      <c r="B164" s="42" t="s">
        <v>78</v>
      </c>
      <c r="C164" s="43">
        <v>44</v>
      </c>
      <c r="D164" s="43" t="s">
        <v>81</v>
      </c>
      <c r="E164" s="43" t="s">
        <v>5</v>
      </c>
      <c r="F164" s="43">
        <v>1</v>
      </c>
      <c r="G164" s="43" t="s">
        <v>28</v>
      </c>
      <c r="H164" s="44">
        <v>4</v>
      </c>
      <c r="I164" s="45">
        <v>7247</v>
      </c>
      <c r="J164" s="46">
        <v>2259</v>
      </c>
      <c r="K164" s="46">
        <v>2217</v>
      </c>
      <c r="L164" s="47">
        <f t="shared" si="18"/>
        <v>31.171519249344556</v>
      </c>
      <c r="M164" s="48">
        <v>1199</v>
      </c>
      <c r="N164" s="49">
        <f t="shared" si="19"/>
        <v>54.082092918358136</v>
      </c>
      <c r="O164" s="50">
        <v>3</v>
      </c>
      <c r="P164" s="51">
        <v>213</v>
      </c>
      <c r="Q164" s="49">
        <f t="shared" si="20"/>
        <v>9.607577807848443</v>
      </c>
      <c r="R164" s="50">
        <v>0</v>
      </c>
      <c r="S164" s="51">
        <v>518</v>
      </c>
      <c r="T164" s="49">
        <f t="shared" si="21"/>
        <v>23.36490753270185</v>
      </c>
      <c r="U164" s="50">
        <v>1</v>
      </c>
      <c r="V164" s="51">
        <v>48</v>
      </c>
      <c r="W164" s="49">
        <f t="shared" si="22"/>
        <v>2.165087956698241</v>
      </c>
      <c r="X164" s="50">
        <v>0</v>
      </c>
      <c r="Y164" s="51">
        <v>148</v>
      </c>
      <c r="Z164" s="49">
        <f t="shared" si="23"/>
        <v>6.675687866486242</v>
      </c>
      <c r="AA164" s="50">
        <v>0</v>
      </c>
      <c r="AB164" s="51">
        <v>91</v>
      </c>
      <c r="AC164" s="49">
        <f t="shared" si="24"/>
        <v>4.1046459179070816</v>
      </c>
      <c r="AD164" s="50">
        <v>0</v>
      </c>
      <c r="AE164" s="51"/>
      <c r="AF164" s="49">
        <f t="shared" si="25"/>
      </c>
      <c r="AG164" s="50"/>
      <c r="AH164" s="52"/>
      <c r="AI164" s="49">
        <f t="shared" si="26"/>
      </c>
      <c r="AJ164" s="53"/>
    </row>
    <row r="165" spans="1:36" ht="12.75">
      <c r="A165" s="41">
        <v>20</v>
      </c>
      <c r="B165" s="42" t="s">
        <v>78</v>
      </c>
      <c r="C165" s="43">
        <v>44</v>
      </c>
      <c r="D165" s="43" t="s">
        <v>81</v>
      </c>
      <c r="E165" s="43" t="s">
        <v>5</v>
      </c>
      <c r="F165" s="43">
        <v>2</v>
      </c>
      <c r="G165" s="43" t="s">
        <v>29</v>
      </c>
      <c r="H165" s="44">
        <v>5</v>
      </c>
      <c r="I165" s="45">
        <v>9477</v>
      </c>
      <c r="J165" s="46">
        <v>1784</v>
      </c>
      <c r="K165" s="46">
        <v>1738</v>
      </c>
      <c r="L165" s="47">
        <f t="shared" si="18"/>
        <v>18.824522528226233</v>
      </c>
      <c r="M165" s="48">
        <v>798</v>
      </c>
      <c r="N165" s="49">
        <f t="shared" si="19"/>
        <v>45.914844649021866</v>
      </c>
      <c r="O165" s="50">
        <v>3</v>
      </c>
      <c r="P165" s="51">
        <v>226</v>
      </c>
      <c r="Q165" s="49">
        <f t="shared" si="20"/>
        <v>13.003452243958574</v>
      </c>
      <c r="R165" s="50">
        <v>1</v>
      </c>
      <c r="S165" s="51">
        <v>335</v>
      </c>
      <c r="T165" s="49">
        <f t="shared" si="21"/>
        <v>19.275028768699652</v>
      </c>
      <c r="U165" s="50">
        <v>1</v>
      </c>
      <c r="V165" s="51">
        <v>107</v>
      </c>
      <c r="W165" s="49">
        <f t="shared" si="22"/>
        <v>6.15650172612198</v>
      </c>
      <c r="X165" s="50">
        <v>0</v>
      </c>
      <c r="Y165" s="51"/>
      <c r="Z165" s="49">
        <f t="shared" si="23"/>
      </c>
      <c r="AA165" s="50"/>
      <c r="AB165" s="51">
        <v>192</v>
      </c>
      <c r="AC165" s="49">
        <f t="shared" si="24"/>
        <v>11.047180667433832</v>
      </c>
      <c r="AD165" s="50">
        <v>0</v>
      </c>
      <c r="AE165" s="51">
        <v>80</v>
      </c>
      <c r="AF165" s="49">
        <f t="shared" si="25"/>
        <v>4.602991944764097</v>
      </c>
      <c r="AG165" s="50">
        <v>0</v>
      </c>
      <c r="AH165" s="52"/>
      <c r="AI165" s="49">
        <f t="shared" si="26"/>
      </c>
      <c r="AJ165" s="53"/>
    </row>
    <row r="166" spans="1:36" ht="12.75">
      <c r="A166" s="41">
        <v>20</v>
      </c>
      <c r="B166" s="42" t="s">
        <v>78</v>
      </c>
      <c r="C166" s="43">
        <v>44</v>
      </c>
      <c r="D166" s="43" t="s">
        <v>81</v>
      </c>
      <c r="E166" s="43" t="s">
        <v>5</v>
      </c>
      <c r="F166" s="43">
        <v>3</v>
      </c>
      <c r="G166" s="43" t="s">
        <v>30</v>
      </c>
      <c r="H166" s="44">
        <v>3</v>
      </c>
      <c r="I166" s="45">
        <v>4875</v>
      </c>
      <c r="J166" s="46">
        <v>516</v>
      </c>
      <c r="K166" s="46">
        <v>496</v>
      </c>
      <c r="L166" s="47">
        <f t="shared" si="18"/>
        <v>10.584615384615384</v>
      </c>
      <c r="M166" s="48">
        <v>193</v>
      </c>
      <c r="N166" s="49">
        <f t="shared" si="19"/>
        <v>38.91129032258064</v>
      </c>
      <c r="O166" s="50">
        <v>1</v>
      </c>
      <c r="P166" s="51">
        <v>106</v>
      </c>
      <c r="Q166" s="49">
        <f t="shared" si="20"/>
        <v>21.370967741935484</v>
      </c>
      <c r="R166" s="50">
        <v>1</v>
      </c>
      <c r="S166" s="51">
        <v>126</v>
      </c>
      <c r="T166" s="49">
        <f t="shared" si="21"/>
        <v>25.403225806451612</v>
      </c>
      <c r="U166" s="50">
        <v>1</v>
      </c>
      <c r="V166" s="51">
        <v>71</v>
      </c>
      <c r="W166" s="49">
        <f t="shared" si="22"/>
        <v>14.31451612903226</v>
      </c>
      <c r="X166" s="50">
        <v>0</v>
      </c>
      <c r="Y166" s="51"/>
      <c r="Z166" s="49">
        <f t="shared" si="23"/>
      </c>
      <c r="AA166" s="50"/>
      <c r="AB166" s="51"/>
      <c r="AC166" s="49">
        <f t="shared" si="24"/>
      </c>
      <c r="AD166" s="50"/>
      <c r="AE166" s="51"/>
      <c r="AF166" s="49">
        <f t="shared" si="25"/>
      </c>
      <c r="AG166" s="50"/>
      <c r="AH166" s="52"/>
      <c r="AI166" s="49">
        <f t="shared" si="26"/>
      </c>
      <c r="AJ166" s="53"/>
    </row>
    <row r="167" spans="1:36" ht="12.75">
      <c r="A167" s="41">
        <v>20</v>
      </c>
      <c r="B167" s="42" t="s">
        <v>78</v>
      </c>
      <c r="C167" s="43">
        <v>44</v>
      </c>
      <c r="D167" s="43" t="s">
        <v>81</v>
      </c>
      <c r="E167" s="43" t="s">
        <v>5</v>
      </c>
      <c r="F167" s="43">
        <v>4</v>
      </c>
      <c r="G167" s="43" t="s">
        <v>31</v>
      </c>
      <c r="H167" s="44">
        <v>4</v>
      </c>
      <c r="I167" s="45">
        <v>8660</v>
      </c>
      <c r="J167" s="46">
        <v>2080</v>
      </c>
      <c r="K167" s="46">
        <v>2016</v>
      </c>
      <c r="L167" s="47">
        <f t="shared" si="18"/>
        <v>24.018475750577366</v>
      </c>
      <c r="M167" s="48">
        <v>949</v>
      </c>
      <c r="N167" s="49">
        <f t="shared" si="19"/>
        <v>47.073412698412696</v>
      </c>
      <c r="O167" s="50">
        <v>3</v>
      </c>
      <c r="P167" s="51">
        <v>288</v>
      </c>
      <c r="Q167" s="49">
        <f t="shared" si="20"/>
        <v>14.285714285714285</v>
      </c>
      <c r="R167" s="50">
        <v>0</v>
      </c>
      <c r="S167" s="51">
        <v>348</v>
      </c>
      <c r="T167" s="49">
        <f t="shared" si="21"/>
        <v>17.261904761904763</v>
      </c>
      <c r="U167" s="50">
        <v>1</v>
      </c>
      <c r="V167" s="51">
        <v>154</v>
      </c>
      <c r="W167" s="49">
        <f t="shared" si="22"/>
        <v>7.638888888888889</v>
      </c>
      <c r="X167" s="50">
        <v>0</v>
      </c>
      <c r="Y167" s="51"/>
      <c r="Z167" s="49">
        <f t="shared" si="23"/>
      </c>
      <c r="AA167" s="50"/>
      <c r="AB167" s="51">
        <v>277</v>
      </c>
      <c r="AC167" s="49">
        <f t="shared" si="24"/>
        <v>13.740079365079366</v>
      </c>
      <c r="AD167" s="50">
        <v>0</v>
      </c>
      <c r="AE167" s="51"/>
      <c r="AF167" s="49">
        <f t="shared" si="25"/>
      </c>
      <c r="AG167" s="50"/>
      <c r="AH167" s="52"/>
      <c r="AI167" s="49">
        <f t="shared" si="26"/>
      </c>
      <c r="AJ167" s="53"/>
    </row>
    <row r="168" spans="1:36" ht="12.75">
      <c r="A168" s="41">
        <v>20</v>
      </c>
      <c r="B168" s="42" t="s">
        <v>78</v>
      </c>
      <c r="C168" s="43">
        <v>44</v>
      </c>
      <c r="D168" s="43" t="s">
        <v>81</v>
      </c>
      <c r="E168" s="43" t="s">
        <v>5</v>
      </c>
      <c r="F168" s="43">
        <v>5</v>
      </c>
      <c r="G168" s="43" t="s">
        <v>32</v>
      </c>
      <c r="H168" s="44">
        <v>4</v>
      </c>
      <c r="I168" s="45">
        <v>1021</v>
      </c>
      <c r="J168" s="46">
        <v>360</v>
      </c>
      <c r="K168" s="46">
        <v>358</v>
      </c>
      <c r="L168" s="47">
        <f t="shared" si="18"/>
        <v>35.25954946131244</v>
      </c>
      <c r="M168" s="48">
        <v>100</v>
      </c>
      <c r="N168" s="49">
        <f t="shared" si="19"/>
        <v>27.932960893854748</v>
      </c>
      <c r="O168" s="50">
        <v>2</v>
      </c>
      <c r="P168" s="51">
        <v>36</v>
      </c>
      <c r="Q168" s="49">
        <f t="shared" si="20"/>
        <v>10.05586592178771</v>
      </c>
      <c r="R168" s="50">
        <v>0</v>
      </c>
      <c r="S168" s="51">
        <v>35</v>
      </c>
      <c r="T168" s="49">
        <f t="shared" si="21"/>
        <v>9.776536312849162</v>
      </c>
      <c r="U168" s="50">
        <v>0</v>
      </c>
      <c r="V168" s="51">
        <v>20</v>
      </c>
      <c r="W168" s="49">
        <f t="shared" si="22"/>
        <v>5.58659217877095</v>
      </c>
      <c r="X168" s="50">
        <v>0</v>
      </c>
      <c r="Y168" s="51">
        <v>138</v>
      </c>
      <c r="Z168" s="49">
        <f t="shared" si="23"/>
        <v>38.547486033519554</v>
      </c>
      <c r="AA168" s="50">
        <v>2</v>
      </c>
      <c r="AB168" s="51">
        <v>29</v>
      </c>
      <c r="AC168" s="49">
        <f t="shared" si="24"/>
        <v>8.100558659217876</v>
      </c>
      <c r="AD168" s="50">
        <v>0</v>
      </c>
      <c r="AE168" s="51"/>
      <c r="AF168" s="49">
        <f t="shared" si="25"/>
      </c>
      <c r="AG168" s="50"/>
      <c r="AH168" s="52"/>
      <c r="AI168" s="49">
        <f t="shared" si="26"/>
      </c>
      <c r="AJ168" s="53"/>
    </row>
    <row r="169" spans="1:36" ht="12.75">
      <c r="A169" s="41">
        <v>7</v>
      </c>
      <c r="B169" s="42" t="s">
        <v>82</v>
      </c>
      <c r="C169" s="43">
        <v>45</v>
      </c>
      <c r="D169" s="43" t="s">
        <v>83</v>
      </c>
      <c r="E169" s="43" t="s">
        <v>5</v>
      </c>
      <c r="F169" s="43">
        <v>1</v>
      </c>
      <c r="G169" s="43" t="s">
        <v>28</v>
      </c>
      <c r="H169" s="44">
        <v>8</v>
      </c>
      <c r="I169" s="45">
        <v>23792</v>
      </c>
      <c r="J169" s="46">
        <v>10265</v>
      </c>
      <c r="K169" s="46">
        <v>9945</v>
      </c>
      <c r="L169" s="47">
        <f t="shared" si="18"/>
        <v>43.14475453934096</v>
      </c>
      <c r="M169" s="48">
        <v>4761</v>
      </c>
      <c r="N169" s="49">
        <f t="shared" si="19"/>
        <v>47.873303167420815</v>
      </c>
      <c r="O169" s="50">
        <v>5</v>
      </c>
      <c r="P169" s="51">
        <v>1423</v>
      </c>
      <c r="Q169" s="49">
        <f t="shared" si="20"/>
        <v>14.308697838109602</v>
      </c>
      <c r="R169" s="50">
        <v>1</v>
      </c>
      <c r="S169" s="51">
        <v>1597</v>
      </c>
      <c r="T169" s="49">
        <f t="shared" si="21"/>
        <v>16.058320764203117</v>
      </c>
      <c r="U169" s="50">
        <v>1</v>
      </c>
      <c r="V169" s="51">
        <v>846</v>
      </c>
      <c r="W169" s="49">
        <f t="shared" si="22"/>
        <v>8.506787330316742</v>
      </c>
      <c r="X169" s="50">
        <v>1</v>
      </c>
      <c r="Y169" s="51">
        <v>499</v>
      </c>
      <c r="Z169" s="49">
        <f t="shared" si="23"/>
        <v>5.017596782302665</v>
      </c>
      <c r="AA169" s="50">
        <v>0</v>
      </c>
      <c r="AB169" s="51">
        <v>421</v>
      </c>
      <c r="AC169" s="49">
        <f t="shared" si="24"/>
        <v>4.233283056812469</v>
      </c>
      <c r="AD169" s="50">
        <v>0</v>
      </c>
      <c r="AE169" s="51">
        <v>398</v>
      </c>
      <c r="AF169" s="49">
        <f t="shared" si="25"/>
        <v>4.00201106083459</v>
      </c>
      <c r="AG169" s="50">
        <v>0</v>
      </c>
      <c r="AH169" s="52"/>
      <c r="AI169" s="49">
        <f t="shared" si="26"/>
      </c>
      <c r="AJ169" s="53"/>
    </row>
    <row r="170" spans="1:36" ht="12.75">
      <c r="A170" s="41">
        <v>7</v>
      </c>
      <c r="B170" s="42" t="s">
        <v>82</v>
      </c>
      <c r="C170" s="43">
        <v>45</v>
      </c>
      <c r="D170" s="43" t="s">
        <v>83</v>
      </c>
      <c r="E170" s="43" t="s">
        <v>5</v>
      </c>
      <c r="F170" s="43">
        <v>2</v>
      </c>
      <c r="G170" s="43" t="s">
        <v>29</v>
      </c>
      <c r="H170" s="44">
        <v>7</v>
      </c>
      <c r="I170" s="45">
        <v>23809</v>
      </c>
      <c r="J170" s="46">
        <v>6315</v>
      </c>
      <c r="K170" s="46">
        <v>6124</v>
      </c>
      <c r="L170" s="47">
        <f t="shared" si="18"/>
        <v>26.523583518837416</v>
      </c>
      <c r="M170" s="48">
        <v>2361</v>
      </c>
      <c r="N170" s="49">
        <f t="shared" si="19"/>
        <v>38.5532331809275</v>
      </c>
      <c r="O170" s="50">
        <v>4</v>
      </c>
      <c r="P170" s="51">
        <v>1011</v>
      </c>
      <c r="Q170" s="49">
        <f t="shared" si="20"/>
        <v>16.508817766165905</v>
      </c>
      <c r="R170" s="50">
        <v>1</v>
      </c>
      <c r="S170" s="51">
        <v>1295</v>
      </c>
      <c r="T170" s="49">
        <f t="shared" si="21"/>
        <v>21.1463096015676</v>
      </c>
      <c r="U170" s="50">
        <v>2</v>
      </c>
      <c r="V170" s="51">
        <v>456</v>
      </c>
      <c r="W170" s="49">
        <f t="shared" si="22"/>
        <v>7.4461136512083606</v>
      </c>
      <c r="X170" s="50">
        <v>0</v>
      </c>
      <c r="Y170" s="51">
        <v>237</v>
      </c>
      <c r="Z170" s="49">
        <f t="shared" si="23"/>
        <v>3.870019595035924</v>
      </c>
      <c r="AA170" s="50">
        <v>0</v>
      </c>
      <c r="AB170" s="51">
        <v>490</v>
      </c>
      <c r="AC170" s="49">
        <f t="shared" si="24"/>
        <v>8.001306335728282</v>
      </c>
      <c r="AD170" s="50">
        <v>0</v>
      </c>
      <c r="AE170" s="51">
        <v>274</v>
      </c>
      <c r="AF170" s="49">
        <f t="shared" si="25"/>
        <v>4.474199869366427</v>
      </c>
      <c r="AG170" s="50">
        <v>0</v>
      </c>
      <c r="AH170" s="52"/>
      <c r="AI170" s="49">
        <f t="shared" si="26"/>
      </c>
      <c r="AJ170" s="53"/>
    </row>
    <row r="171" spans="1:36" ht="12.75">
      <c r="A171" s="41">
        <v>7</v>
      </c>
      <c r="B171" s="42" t="s">
        <v>82</v>
      </c>
      <c r="C171" s="43">
        <v>45</v>
      </c>
      <c r="D171" s="43" t="s">
        <v>83</v>
      </c>
      <c r="E171" s="43" t="s">
        <v>5</v>
      </c>
      <c r="F171" s="43">
        <v>3</v>
      </c>
      <c r="G171" s="43" t="s">
        <v>30</v>
      </c>
      <c r="H171" s="44">
        <v>5</v>
      </c>
      <c r="I171" s="45">
        <v>5114</v>
      </c>
      <c r="J171" s="46">
        <v>1294</v>
      </c>
      <c r="K171" s="46">
        <v>1255</v>
      </c>
      <c r="L171" s="47">
        <f t="shared" si="18"/>
        <v>25.30308955807587</v>
      </c>
      <c r="M171" s="48">
        <v>259</v>
      </c>
      <c r="N171" s="49">
        <f t="shared" si="19"/>
        <v>20.637450199203187</v>
      </c>
      <c r="O171" s="50">
        <v>1</v>
      </c>
      <c r="P171" s="51">
        <v>279</v>
      </c>
      <c r="Q171" s="49">
        <f t="shared" si="20"/>
        <v>22.231075697211157</v>
      </c>
      <c r="R171" s="50">
        <v>1</v>
      </c>
      <c r="S171" s="51">
        <v>173</v>
      </c>
      <c r="T171" s="49">
        <f t="shared" si="21"/>
        <v>13.784860557768924</v>
      </c>
      <c r="U171" s="50">
        <v>1</v>
      </c>
      <c r="V171" s="51"/>
      <c r="W171" s="49">
        <f t="shared" si="22"/>
      </c>
      <c r="X171" s="50"/>
      <c r="Y171" s="51">
        <v>166</v>
      </c>
      <c r="Z171" s="49">
        <f t="shared" si="23"/>
        <v>13.227091633466134</v>
      </c>
      <c r="AA171" s="50">
        <v>0</v>
      </c>
      <c r="AB171" s="51">
        <v>378</v>
      </c>
      <c r="AC171" s="49">
        <f t="shared" si="24"/>
        <v>30.1195219123506</v>
      </c>
      <c r="AD171" s="50">
        <v>2</v>
      </c>
      <c r="AE171" s="51"/>
      <c r="AF171" s="49">
        <f t="shared" si="25"/>
      </c>
      <c r="AG171" s="50"/>
      <c r="AH171" s="52"/>
      <c r="AI171" s="49">
        <f t="shared" si="26"/>
      </c>
      <c r="AJ171" s="53"/>
    </row>
    <row r="172" spans="1:36" ht="12.75">
      <c r="A172" s="41">
        <v>7</v>
      </c>
      <c r="B172" s="42" t="s">
        <v>82</v>
      </c>
      <c r="C172" s="43">
        <v>45</v>
      </c>
      <c r="D172" s="43" t="s">
        <v>83</v>
      </c>
      <c r="E172" s="43" t="s">
        <v>5</v>
      </c>
      <c r="F172" s="43">
        <v>4</v>
      </c>
      <c r="G172" s="43" t="s">
        <v>31</v>
      </c>
      <c r="H172" s="44">
        <v>5</v>
      </c>
      <c r="I172" s="45">
        <v>20258</v>
      </c>
      <c r="J172" s="46">
        <v>5865</v>
      </c>
      <c r="K172" s="46">
        <v>5597</v>
      </c>
      <c r="L172" s="47">
        <f t="shared" si="18"/>
        <v>28.951525323329054</v>
      </c>
      <c r="M172" s="48">
        <v>2162</v>
      </c>
      <c r="N172" s="49">
        <f t="shared" si="19"/>
        <v>38.62783634089691</v>
      </c>
      <c r="O172" s="50">
        <v>3</v>
      </c>
      <c r="P172" s="51">
        <v>972</v>
      </c>
      <c r="Q172" s="49">
        <f t="shared" si="20"/>
        <v>17.366446310523497</v>
      </c>
      <c r="R172" s="50">
        <v>1</v>
      </c>
      <c r="S172" s="51">
        <v>951</v>
      </c>
      <c r="T172" s="49">
        <f t="shared" si="21"/>
        <v>16.991245309987494</v>
      </c>
      <c r="U172" s="50">
        <v>1</v>
      </c>
      <c r="V172" s="51">
        <v>304</v>
      </c>
      <c r="W172" s="49">
        <f t="shared" si="22"/>
        <v>5.431481150616402</v>
      </c>
      <c r="X172" s="50">
        <v>0</v>
      </c>
      <c r="Y172" s="51">
        <v>301</v>
      </c>
      <c r="Z172" s="49">
        <f t="shared" si="23"/>
        <v>5.377881007682688</v>
      </c>
      <c r="AA172" s="50">
        <v>0</v>
      </c>
      <c r="AB172" s="51">
        <v>480</v>
      </c>
      <c r="AC172" s="49">
        <f t="shared" si="24"/>
        <v>8.576022869394318</v>
      </c>
      <c r="AD172" s="50">
        <v>0</v>
      </c>
      <c r="AE172" s="51">
        <v>427</v>
      </c>
      <c r="AF172" s="49">
        <f t="shared" si="25"/>
        <v>7.6290870108986955</v>
      </c>
      <c r="AG172" s="50">
        <v>0</v>
      </c>
      <c r="AH172" s="52"/>
      <c r="AI172" s="49">
        <f t="shared" si="26"/>
      </c>
      <c r="AJ172" s="53"/>
    </row>
    <row r="173" spans="1:36" ht="12.75">
      <c r="A173" s="41">
        <v>7</v>
      </c>
      <c r="B173" s="42" t="s">
        <v>82</v>
      </c>
      <c r="C173" s="43">
        <v>45</v>
      </c>
      <c r="D173" s="43" t="s">
        <v>83</v>
      </c>
      <c r="E173" s="43" t="s">
        <v>5</v>
      </c>
      <c r="F173" s="43">
        <v>5</v>
      </c>
      <c r="G173" s="43" t="s">
        <v>32</v>
      </c>
      <c r="H173" s="44">
        <v>5</v>
      </c>
      <c r="I173" s="45">
        <v>5488</v>
      </c>
      <c r="J173" s="46">
        <v>2266</v>
      </c>
      <c r="K173" s="46">
        <v>2203</v>
      </c>
      <c r="L173" s="47">
        <f t="shared" si="18"/>
        <v>41.29008746355685</v>
      </c>
      <c r="M173" s="48">
        <v>487</v>
      </c>
      <c r="N173" s="49">
        <f t="shared" si="19"/>
        <v>22.106218792555605</v>
      </c>
      <c r="O173" s="50">
        <v>2</v>
      </c>
      <c r="P173" s="51">
        <v>391</v>
      </c>
      <c r="Q173" s="49">
        <f t="shared" si="20"/>
        <v>17.748524738992284</v>
      </c>
      <c r="R173" s="50">
        <v>1</v>
      </c>
      <c r="S173" s="51">
        <v>168</v>
      </c>
      <c r="T173" s="49">
        <f t="shared" si="21"/>
        <v>7.625964593735815</v>
      </c>
      <c r="U173" s="50">
        <v>0</v>
      </c>
      <c r="V173" s="51">
        <v>183</v>
      </c>
      <c r="W173" s="49">
        <f t="shared" si="22"/>
        <v>8.306854289605084</v>
      </c>
      <c r="X173" s="50">
        <v>0</v>
      </c>
      <c r="Y173" s="51">
        <v>725</v>
      </c>
      <c r="Z173" s="49">
        <f t="shared" si="23"/>
        <v>32.90966863368134</v>
      </c>
      <c r="AA173" s="50">
        <v>2</v>
      </c>
      <c r="AB173" s="51">
        <v>190</v>
      </c>
      <c r="AC173" s="49">
        <f t="shared" si="24"/>
        <v>8.624602814344076</v>
      </c>
      <c r="AD173" s="50">
        <v>0</v>
      </c>
      <c r="AE173" s="51">
        <v>59</v>
      </c>
      <c r="AF173" s="49">
        <f t="shared" si="25"/>
        <v>2.678166137085792</v>
      </c>
      <c r="AG173" s="50">
        <v>0</v>
      </c>
      <c r="AH173" s="52"/>
      <c r="AI173" s="49">
        <f t="shared" si="26"/>
      </c>
      <c r="AJ173" s="53"/>
    </row>
    <row r="174" spans="1:36" ht="12.75">
      <c r="A174" s="41">
        <v>14</v>
      </c>
      <c r="B174" s="42" t="s">
        <v>84</v>
      </c>
      <c r="C174" s="43">
        <v>47</v>
      </c>
      <c r="D174" s="43" t="s">
        <v>85</v>
      </c>
      <c r="E174" s="43" t="s">
        <v>5</v>
      </c>
      <c r="F174" s="43">
        <v>1</v>
      </c>
      <c r="G174" s="43" t="s">
        <v>28</v>
      </c>
      <c r="H174" s="44">
        <v>4</v>
      </c>
      <c r="I174" s="45">
        <v>7423</v>
      </c>
      <c r="J174" s="46">
        <v>3235</v>
      </c>
      <c r="K174" s="46">
        <v>2689</v>
      </c>
      <c r="L174" s="47">
        <f t="shared" si="18"/>
        <v>43.58076249494813</v>
      </c>
      <c r="M174" s="48">
        <v>1364</v>
      </c>
      <c r="N174" s="49">
        <f t="shared" si="19"/>
        <v>50.72517664559316</v>
      </c>
      <c r="O174" s="50">
        <v>3</v>
      </c>
      <c r="P174" s="51">
        <v>410</v>
      </c>
      <c r="Q174" s="49">
        <f t="shared" si="20"/>
        <v>15.24730383042023</v>
      </c>
      <c r="R174" s="50">
        <v>0</v>
      </c>
      <c r="S174" s="51">
        <v>625</v>
      </c>
      <c r="T174" s="49">
        <f t="shared" si="21"/>
        <v>23.24284120490889</v>
      </c>
      <c r="U174" s="50">
        <v>1</v>
      </c>
      <c r="V174" s="51">
        <v>130</v>
      </c>
      <c r="W174" s="49">
        <f t="shared" si="22"/>
        <v>4.834510970621049</v>
      </c>
      <c r="X174" s="50">
        <v>0</v>
      </c>
      <c r="Y174" s="51">
        <v>65</v>
      </c>
      <c r="Z174" s="49">
        <f t="shared" si="23"/>
        <v>2.4172554853105246</v>
      </c>
      <c r="AA174" s="50">
        <v>0</v>
      </c>
      <c r="AB174" s="51">
        <v>95</v>
      </c>
      <c r="AC174" s="49">
        <f t="shared" si="24"/>
        <v>3.532911863146151</v>
      </c>
      <c r="AD174" s="50">
        <v>0</v>
      </c>
      <c r="AE174" s="51"/>
      <c r="AF174" s="49">
        <f t="shared" si="25"/>
      </c>
      <c r="AG174" s="50"/>
      <c r="AH174" s="52"/>
      <c r="AI174" s="49">
        <f t="shared" si="26"/>
      </c>
      <c r="AJ174" s="53"/>
    </row>
    <row r="175" spans="1:36" ht="12.75">
      <c r="A175" s="41">
        <v>14</v>
      </c>
      <c r="B175" s="42" t="s">
        <v>84</v>
      </c>
      <c r="C175" s="43">
        <v>47</v>
      </c>
      <c r="D175" s="43" t="s">
        <v>85</v>
      </c>
      <c r="E175" s="43" t="s">
        <v>5</v>
      </c>
      <c r="F175" s="43">
        <v>2</v>
      </c>
      <c r="G175" s="43" t="s">
        <v>29</v>
      </c>
      <c r="H175" s="44">
        <v>4</v>
      </c>
      <c r="I175" s="45">
        <v>6892</v>
      </c>
      <c r="J175" s="46">
        <v>1817</v>
      </c>
      <c r="K175" s="46">
        <v>1389</v>
      </c>
      <c r="L175" s="47">
        <f t="shared" si="18"/>
        <v>26.363900174114917</v>
      </c>
      <c r="M175" s="48">
        <v>489</v>
      </c>
      <c r="N175" s="49">
        <f t="shared" si="19"/>
        <v>35.20518358531318</v>
      </c>
      <c r="O175" s="50">
        <v>2</v>
      </c>
      <c r="P175" s="51">
        <v>271</v>
      </c>
      <c r="Q175" s="49">
        <f t="shared" si="20"/>
        <v>19.51043916486681</v>
      </c>
      <c r="R175" s="50">
        <v>1</v>
      </c>
      <c r="S175" s="51">
        <v>300</v>
      </c>
      <c r="T175" s="49">
        <f t="shared" si="21"/>
        <v>21.598272138228943</v>
      </c>
      <c r="U175" s="50">
        <v>1</v>
      </c>
      <c r="V175" s="51">
        <v>85</v>
      </c>
      <c r="W175" s="49">
        <f t="shared" si="22"/>
        <v>6.119510439164866</v>
      </c>
      <c r="X175" s="50">
        <v>0</v>
      </c>
      <c r="Y175" s="51">
        <v>48</v>
      </c>
      <c r="Z175" s="49">
        <f t="shared" si="23"/>
        <v>3.455723542116631</v>
      </c>
      <c r="AA175" s="50">
        <v>0</v>
      </c>
      <c r="AB175" s="51">
        <v>119</v>
      </c>
      <c r="AC175" s="49">
        <f t="shared" si="24"/>
        <v>8.567314614830813</v>
      </c>
      <c r="AD175" s="50">
        <v>0</v>
      </c>
      <c r="AE175" s="51">
        <v>77</v>
      </c>
      <c r="AF175" s="49">
        <f t="shared" si="25"/>
        <v>5.543556515478762</v>
      </c>
      <c r="AG175" s="50">
        <v>0</v>
      </c>
      <c r="AH175" s="52"/>
      <c r="AI175" s="49">
        <f t="shared" si="26"/>
      </c>
      <c r="AJ175" s="53"/>
    </row>
    <row r="176" spans="1:36" ht="12.75">
      <c r="A176" s="41">
        <v>14</v>
      </c>
      <c r="B176" s="42" t="s">
        <v>84</v>
      </c>
      <c r="C176" s="43">
        <v>47</v>
      </c>
      <c r="D176" s="43" t="s">
        <v>85</v>
      </c>
      <c r="E176" s="43" t="s">
        <v>5</v>
      </c>
      <c r="F176" s="43">
        <v>3</v>
      </c>
      <c r="G176" s="43" t="s">
        <v>30</v>
      </c>
      <c r="H176" s="44">
        <v>3</v>
      </c>
      <c r="I176" s="45">
        <v>2127</v>
      </c>
      <c r="J176" s="46">
        <v>695</v>
      </c>
      <c r="K176" s="46">
        <v>578</v>
      </c>
      <c r="L176" s="47">
        <f t="shared" si="18"/>
        <v>32.67512929007992</v>
      </c>
      <c r="M176" s="48">
        <v>96</v>
      </c>
      <c r="N176" s="49">
        <f t="shared" si="19"/>
        <v>16.608996539792386</v>
      </c>
      <c r="O176" s="50">
        <v>0</v>
      </c>
      <c r="P176" s="51">
        <v>215</v>
      </c>
      <c r="Q176" s="49">
        <f t="shared" si="20"/>
        <v>37.19723183391003</v>
      </c>
      <c r="R176" s="50">
        <v>2</v>
      </c>
      <c r="S176" s="51">
        <v>189</v>
      </c>
      <c r="T176" s="49">
        <f t="shared" si="21"/>
        <v>32.69896193771626</v>
      </c>
      <c r="U176" s="50">
        <v>1</v>
      </c>
      <c r="V176" s="51"/>
      <c r="W176" s="49">
        <f t="shared" si="22"/>
      </c>
      <c r="X176" s="50"/>
      <c r="Y176" s="51">
        <v>30</v>
      </c>
      <c r="Z176" s="49">
        <f t="shared" si="23"/>
        <v>5.190311418685121</v>
      </c>
      <c r="AA176" s="50">
        <v>0</v>
      </c>
      <c r="AB176" s="51">
        <v>25</v>
      </c>
      <c r="AC176" s="49">
        <f t="shared" si="24"/>
        <v>4.325259515570934</v>
      </c>
      <c r="AD176" s="50">
        <v>0</v>
      </c>
      <c r="AE176" s="51">
        <v>23</v>
      </c>
      <c r="AF176" s="49">
        <f t="shared" si="25"/>
        <v>3.9792387543252596</v>
      </c>
      <c r="AG176" s="50">
        <v>0</v>
      </c>
      <c r="AH176" s="52"/>
      <c r="AI176" s="49">
        <f t="shared" si="26"/>
      </c>
      <c r="AJ176" s="53"/>
    </row>
    <row r="177" spans="1:36" ht="12.75">
      <c r="A177" s="41">
        <v>14</v>
      </c>
      <c r="B177" s="42" t="s">
        <v>84</v>
      </c>
      <c r="C177" s="43">
        <v>47</v>
      </c>
      <c r="D177" s="43" t="s">
        <v>85</v>
      </c>
      <c r="E177" s="43" t="s">
        <v>5</v>
      </c>
      <c r="F177" s="43">
        <v>4</v>
      </c>
      <c r="G177" s="43" t="s">
        <v>31</v>
      </c>
      <c r="H177" s="44">
        <v>4</v>
      </c>
      <c r="I177" s="45">
        <v>8120</v>
      </c>
      <c r="J177" s="46">
        <v>2730</v>
      </c>
      <c r="K177" s="46">
        <v>2095</v>
      </c>
      <c r="L177" s="47">
        <f t="shared" si="18"/>
        <v>33.62068965517241</v>
      </c>
      <c r="M177" s="48">
        <v>723</v>
      </c>
      <c r="N177" s="49">
        <f t="shared" si="19"/>
        <v>34.510739856801905</v>
      </c>
      <c r="O177" s="50">
        <v>2</v>
      </c>
      <c r="P177" s="51">
        <v>520</v>
      </c>
      <c r="Q177" s="49">
        <f t="shared" si="20"/>
        <v>24.821002386634845</v>
      </c>
      <c r="R177" s="50">
        <v>1</v>
      </c>
      <c r="S177" s="51">
        <v>372</v>
      </c>
      <c r="T177" s="49">
        <f t="shared" si="21"/>
        <v>17.75656324582339</v>
      </c>
      <c r="U177" s="50">
        <v>1</v>
      </c>
      <c r="V177" s="51">
        <v>137</v>
      </c>
      <c r="W177" s="49">
        <f t="shared" si="22"/>
        <v>6.539379474940334</v>
      </c>
      <c r="X177" s="50">
        <v>0</v>
      </c>
      <c r="Y177" s="51">
        <v>55</v>
      </c>
      <c r="Z177" s="49">
        <f t="shared" si="23"/>
        <v>2.6252983293556085</v>
      </c>
      <c r="AA177" s="50">
        <v>0</v>
      </c>
      <c r="AB177" s="51">
        <v>132</v>
      </c>
      <c r="AC177" s="49">
        <f t="shared" si="24"/>
        <v>6.300715990453461</v>
      </c>
      <c r="AD177" s="50">
        <v>0</v>
      </c>
      <c r="AE177" s="51">
        <v>156</v>
      </c>
      <c r="AF177" s="49">
        <f t="shared" si="25"/>
        <v>7.4463007159904535</v>
      </c>
      <c r="AG177" s="50">
        <v>0</v>
      </c>
      <c r="AH177" s="52"/>
      <c r="AI177" s="49">
        <f t="shared" si="26"/>
      </c>
      <c r="AJ177" s="53"/>
    </row>
    <row r="178" spans="1:36" ht="12.75">
      <c r="A178" s="41">
        <v>14</v>
      </c>
      <c r="B178" s="42" t="s">
        <v>84</v>
      </c>
      <c r="C178" s="43">
        <v>47</v>
      </c>
      <c r="D178" s="43" t="s">
        <v>85</v>
      </c>
      <c r="E178" s="43" t="s">
        <v>5</v>
      </c>
      <c r="F178" s="43">
        <v>5</v>
      </c>
      <c r="G178" s="43" t="s">
        <v>32</v>
      </c>
      <c r="H178" s="44">
        <v>4</v>
      </c>
      <c r="I178" s="45">
        <v>1276</v>
      </c>
      <c r="J178" s="46">
        <v>600</v>
      </c>
      <c r="K178" s="46">
        <v>541</v>
      </c>
      <c r="L178" s="47">
        <f t="shared" si="18"/>
        <v>47.02194357366771</v>
      </c>
      <c r="M178" s="48">
        <v>108</v>
      </c>
      <c r="N178" s="49">
        <f t="shared" si="19"/>
        <v>19.963031423290204</v>
      </c>
      <c r="O178" s="50">
        <v>1</v>
      </c>
      <c r="P178" s="51">
        <v>133</v>
      </c>
      <c r="Q178" s="49">
        <f t="shared" si="20"/>
        <v>24.58410351201479</v>
      </c>
      <c r="R178" s="50">
        <v>1</v>
      </c>
      <c r="S178" s="51">
        <v>93</v>
      </c>
      <c r="T178" s="49">
        <f t="shared" si="21"/>
        <v>17.190388170055453</v>
      </c>
      <c r="U178" s="50">
        <v>1</v>
      </c>
      <c r="V178" s="51">
        <v>36</v>
      </c>
      <c r="W178" s="49">
        <f t="shared" si="22"/>
        <v>6.654343807763401</v>
      </c>
      <c r="X178" s="50">
        <v>0</v>
      </c>
      <c r="Y178" s="51">
        <v>136</v>
      </c>
      <c r="Z178" s="49">
        <f t="shared" si="23"/>
        <v>25.13863216266174</v>
      </c>
      <c r="AA178" s="50">
        <v>1</v>
      </c>
      <c r="AB178" s="51">
        <v>35</v>
      </c>
      <c r="AC178" s="49">
        <f t="shared" si="24"/>
        <v>6.469500924214418</v>
      </c>
      <c r="AD178" s="50">
        <v>0</v>
      </c>
      <c r="AE178" s="51"/>
      <c r="AF178" s="49">
        <f t="shared" si="25"/>
      </c>
      <c r="AG178" s="50"/>
      <c r="AH178" s="52"/>
      <c r="AI178" s="49">
        <f t="shared" si="26"/>
      </c>
      <c r="AJ178" s="53"/>
    </row>
    <row r="179" spans="1:36" ht="12.75">
      <c r="A179" s="41">
        <v>14</v>
      </c>
      <c r="B179" s="42" t="s">
        <v>84</v>
      </c>
      <c r="C179" s="43">
        <v>48</v>
      </c>
      <c r="D179" s="43" t="s">
        <v>86</v>
      </c>
      <c r="E179" s="43" t="s">
        <v>5</v>
      </c>
      <c r="F179" s="43">
        <v>1</v>
      </c>
      <c r="G179" s="43" t="s">
        <v>28</v>
      </c>
      <c r="H179" s="44">
        <v>4</v>
      </c>
      <c r="I179" s="45">
        <v>10877</v>
      </c>
      <c r="J179" s="46">
        <v>4484</v>
      </c>
      <c r="K179" s="46">
        <v>3575</v>
      </c>
      <c r="L179" s="47">
        <f t="shared" si="18"/>
        <v>41.22460237197757</v>
      </c>
      <c r="M179" s="48">
        <v>1433</v>
      </c>
      <c r="N179" s="49">
        <f t="shared" si="19"/>
        <v>40.08391608391608</v>
      </c>
      <c r="O179" s="50">
        <v>2</v>
      </c>
      <c r="P179" s="51">
        <v>862</v>
      </c>
      <c r="Q179" s="49">
        <f t="shared" si="20"/>
        <v>24.11188811188811</v>
      </c>
      <c r="R179" s="50">
        <v>1</v>
      </c>
      <c r="S179" s="51">
        <v>822</v>
      </c>
      <c r="T179" s="49">
        <f t="shared" si="21"/>
        <v>22.993006993006993</v>
      </c>
      <c r="U179" s="50">
        <v>1</v>
      </c>
      <c r="V179" s="51">
        <v>193</v>
      </c>
      <c r="W179" s="49">
        <f t="shared" si="22"/>
        <v>5.398601398601398</v>
      </c>
      <c r="X179" s="50">
        <v>0</v>
      </c>
      <c r="Y179" s="51">
        <v>91</v>
      </c>
      <c r="Z179" s="49">
        <f t="shared" si="23"/>
        <v>2.5454545454545454</v>
      </c>
      <c r="AA179" s="50">
        <v>0</v>
      </c>
      <c r="AB179" s="51">
        <v>174</v>
      </c>
      <c r="AC179" s="49">
        <f t="shared" si="24"/>
        <v>4.8671328671328675</v>
      </c>
      <c r="AD179" s="50">
        <v>0</v>
      </c>
      <c r="AE179" s="51"/>
      <c r="AF179" s="49">
        <f t="shared" si="25"/>
      </c>
      <c r="AG179" s="50"/>
      <c r="AH179" s="52"/>
      <c r="AI179" s="49">
        <f t="shared" si="26"/>
      </c>
      <c r="AJ179" s="53"/>
    </row>
    <row r="180" spans="1:36" ht="12.75">
      <c r="A180" s="41">
        <v>14</v>
      </c>
      <c r="B180" s="42" t="s">
        <v>84</v>
      </c>
      <c r="C180" s="43">
        <v>48</v>
      </c>
      <c r="D180" s="43" t="s">
        <v>86</v>
      </c>
      <c r="E180" s="43" t="s">
        <v>5</v>
      </c>
      <c r="F180" s="43">
        <v>2</v>
      </c>
      <c r="G180" s="43" t="s">
        <v>29</v>
      </c>
      <c r="H180" s="44">
        <v>5</v>
      </c>
      <c r="I180" s="45">
        <v>12647</v>
      </c>
      <c r="J180" s="46">
        <v>3768</v>
      </c>
      <c r="K180" s="46">
        <v>2965</v>
      </c>
      <c r="L180" s="47">
        <f t="shared" si="18"/>
        <v>29.79362694710208</v>
      </c>
      <c r="M180" s="48">
        <v>888</v>
      </c>
      <c r="N180" s="49">
        <f t="shared" si="19"/>
        <v>29.949409780775717</v>
      </c>
      <c r="O180" s="50">
        <v>2</v>
      </c>
      <c r="P180" s="51">
        <v>740</v>
      </c>
      <c r="Q180" s="49">
        <f t="shared" si="20"/>
        <v>24.957841483979763</v>
      </c>
      <c r="R180" s="50">
        <v>2</v>
      </c>
      <c r="S180" s="51">
        <v>574</v>
      </c>
      <c r="T180" s="49">
        <f t="shared" si="21"/>
        <v>19.35919055649241</v>
      </c>
      <c r="U180" s="50">
        <v>1</v>
      </c>
      <c r="V180" s="51">
        <v>220</v>
      </c>
      <c r="W180" s="49">
        <f t="shared" si="22"/>
        <v>7.419898819561552</v>
      </c>
      <c r="X180" s="50">
        <v>0</v>
      </c>
      <c r="Y180" s="51">
        <v>99</v>
      </c>
      <c r="Z180" s="49">
        <f t="shared" si="23"/>
        <v>3.338954468802698</v>
      </c>
      <c r="AA180" s="50">
        <v>0</v>
      </c>
      <c r="AB180" s="51">
        <v>278</v>
      </c>
      <c r="AC180" s="49">
        <f t="shared" si="24"/>
        <v>9.376053962900507</v>
      </c>
      <c r="AD180" s="50">
        <v>0</v>
      </c>
      <c r="AE180" s="51">
        <v>166</v>
      </c>
      <c r="AF180" s="49">
        <f t="shared" si="25"/>
        <v>5.598650927487352</v>
      </c>
      <c r="AG180" s="50">
        <v>0</v>
      </c>
      <c r="AH180" s="52"/>
      <c r="AI180" s="49">
        <f t="shared" si="26"/>
      </c>
      <c r="AJ180" s="53"/>
    </row>
    <row r="181" spans="1:36" ht="12.75">
      <c r="A181" s="41">
        <v>14</v>
      </c>
      <c r="B181" s="42" t="s">
        <v>84</v>
      </c>
      <c r="C181" s="43">
        <v>48</v>
      </c>
      <c r="D181" s="43" t="s">
        <v>86</v>
      </c>
      <c r="E181" s="43" t="s">
        <v>5</v>
      </c>
      <c r="F181" s="43">
        <v>3</v>
      </c>
      <c r="G181" s="43" t="s">
        <v>30</v>
      </c>
      <c r="H181" s="44">
        <v>3</v>
      </c>
      <c r="I181" s="45">
        <v>1761</v>
      </c>
      <c r="J181" s="46">
        <v>453</v>
      </c>
      <c r="K181" s="46">
        <v>316</v>
      </c>
      <c r="L181" s="47">
        <f t="shared" si="18"/>
        <v>25.724020442930154</v>
      </c>
      <c r="M181" s="48">
        <v>68</v>
      </c>
      <c r="N181" s="49">
        <f t="shared" si="19"/>
        <v>21.518987341772153</v>
      </c>
      <c r="O181" s="50">
        <v>1</v>
      </c>
      <c r="P181" s="51">
        <v>90</v>
      </c>
      <c r="Q181" s="49">
        <f t="shared" si="20"/>
        <v>28.48101265822785</v>
      </c>
      <c r="R181" s="50">
        <v>1</v>
      </c>
      <c r="S181" s="51">
        <v>100</v>
      </c>
      <c r="T181" s="49">
        <f t="shared" si="21"/>
        <v>31.645569620253166</v>
      </c>
      <c r="U181" s="50">
        <v>1</v>
      </c>
      <c r="V181" s="51">
        <v>24</v>
      </c>
      <c r="W181" s="49">
        <f t="shared" si="22"/>
        <v>7.59493670886076</v>
      </c>
      <c r="X181" s="50">
        <v>0</v>
      </c>
      <c r="Y181" s="51">
        <v>14</v>
      </c>
      <c r="Z181" s="49">
        <f t="shared" si="23"/>
        <v>4.430379746835443</v>
      </c>
      <c r="AA181" s="50">
        <v>0</v>
      </c>
      <c r="AB181" s="51">
        <v>20</v>
      </c>
      <c r="AC181" s="49">
        <f t="shared" si="24"/>
        <v>6.329113924050633</v>
      </c>
      <c r="AD181" s="50">
        <v>0</v>
      </c>
      <c r="AE181" s="51"/>
      <c r="AF181" s="49">
        <f t="shared" si="25"/>
      </c>
      <c r="AG181" s="50"/>
      <c r="AH181" s="52"/>
      <c r="AI181" s="49">
        <f t="shared" si="26"/>
      </c>
      <c r="AJ181" s="53"/>
    </row>
    <row r="182" spans="1:36" ht="12.75">
      <c r="A182" s="41">
        <v>14</v>
      </c>
      <c r="B182" s="42" t="s">
        <v>84</v>
      </c>
      <c r="C182" s="43">
        <v>48</v>
      </c>
      <c r="D182" s="43" t="s">
        <v>86</v>
      </c>
      <c r="E182" s="43" t="s">
        <v>5</v>
      </c>
      <c r="F182" s="43">
        <v>4</v>
      </c>
      <c r="G182" s="43" t="s">
        <v>31</v>
      </c>
      <c r="H182" s="44">
        <v>4</v>
      </c>
      <c r="I182" s="45">
        <v>8475</v>
      </c>
      <c r="J182" s="46">
        <v>2489</v>
      </c>
      <c r="K182" s="46">
        <v>1831</v>
      </c>
      <c r="L182" s="47">
        <f t="shared" si="18"/>
        <v>29.36873156342183</v>
      </c>
      <c r="M182" s="48">
        <v>494</v>
      </c>
      <c r="N182" s="49">
        <f t="shared" si="19"/>
        <v>26.9797924631349</v>
      </c>
      <c r="O182" s="50">
        <v>2</v>
      </c>
      <c r="P182" s="51">
        <v>414</v>
      </c>
      <c r="Q182" s="49">
        <f t="shared" si="20"/>
        <v>22.610595303113055</v>
      </c>
      <c r="R182" s="50">
        <v>1</v>
      </c>
      <c r="S182" s="51">
        <v>395</v>
      </c>
      <c r="T182" s="49">
        <f t="shared" si="21"/>
        <v>21.572910977607865</v>
      </c>
      <c r="U182" s="50">
        <v>1</v>
      </c>
      <c r="V182" s="51">
        <v>169</v>
      </c>
      <c r="W182" s="49">
        <f t="shared" si="22"/>
        <v>9.22992900054615</v>
      </c>
      <c r="X182" s="50">
        <v>0</v>
      </c>
      <c r="Y182" s="51"/>
      <c r="Z182" s="49">
        <f t="shared" si="23"/>
      </c>
      <c r="AA182" s="50"/>
      <c r="AB182" s="51">
        <v>226</v>
      </c>
      <c r="AC182" s="49">
        <f t="shared" si="24"/>
        <v>12.342981977061715</v>
      </c>
      <c r="AD182" s="50">
        <v>0</v>
      </c>
      <c r="AE182" s="51">
        <v>133</v>
      </c>
      <c r="AF182" s="49">
        <f t="shared" si="25"/>
        <v>7.2637902785363195</v>
      </c>
      <c r="AG182" s="50">
        <v>0</v>
      </c>
      <c r="AH182" s="52"/>
      <c r="AI182" s="49">
        <f t="shared" si="26"/>
      </c>
      <c r="AJ182" s="53"/>
    </row>
    <row r="183" spans="1:36" ht="12.75">
      <c r="A183" s="41">
        <v>14</v>
      </c>
      <c r="B183" s="42" t="s">
        <v>84</v>
      </c>
      <c r="C183" s="43">
        <v>48</v>
      </c>
      <c r="D183" s="43" t="s">
        <v>86</v>
      </c>
      <c r="E183" s="43" t="s">
        <v>5</v>
      </c>
      <c r="F183" s="43">
        <v>5</v>
      </c>
      <c r="G183" s="43" t="s">
        <v>32</v>
      </c>
      <c r="H183" s="44">
        <v>4</v>
      </c>
      <c r="I183" s="45">
        <v>2140</v>
      </c>
      <c r="J183" s="46">
        <v>786</v>
      </c>
      <c r="K183" s="46">
        <v>686</v>
      </c>
      <c r="L183" s="47">
        <f t="shared" si="18"/>
        <v>36.728971962616825</v>
      </c>
      <c r="M183" s="48">
        <v>107</v>
      </c>
      <c r="N183" s="49">
        <f t="shared" si="19"/>
        <v>15.597667638483964</v>
      </c>
      <c r="O183" s="50">
        <v>1</v>
      </c>
      <c r="P183" s="51">
        <v>143</v>
      </c>
      <c r="Q183" s="49">
        <f t="shared" si="20"/>
        <v>20.845481049562682</v>
      </c>
      <c r="R183" s="50">
        <v>1</v>
      </c>
      <c r="S183" s="51">
        <v>109</v>
      </c>
      <c r="T183" s="49">
        <f t="shared" si="21"/>
        <v>15.889212827988338</v>
      </c>
      <c r="U183" s="50">
        <v>1</v>
      </c>
      <c r="V183" s="51">
        <v>48</v>
      </c>
      <c r="W183" s="49">
        <f t="shared" si="22"/>
        <v>6.997084548104956</v>
      </c>
      <c r="X183" s="50">
        <v>0</v>
      </c>
      <c r="Y183" s="51">
        <v>190</v>
      </c>
      <c r="Z183" s="49">
        <f t="shared" si="23"/>
        <v>27.696793002915456</v>
      </c>
      <c r="AA183" s="50">
        <v>1</v>
      </c>
      <c r="AB183" s="51">
        <v>89</v>
      </c>
      <c r="AC183" s="49">
        <f t="shared" si="24"/>
        <v>12.973760932944606</v>
      </c>
      <c r="AD183" s="50">
        <v>0</v>
      </c>
      <c r="AE183" s="51"/>
      <c r="AF183" s="49">
        <f t="shared" si="25"/>
      </c>
      <c r="AG183" s="50"/>
      <c r="AH183" s="52"/>
      <c r="AI183" s="49">
        <f t="shared" si="26"/>
      </c>
      <c r="AJ183" s="53"/>
    </row>
    <row r="184" spans="1:36" ht="12.75">
      <c r="A184" s="41">
        <v>9</v>
      </c>
      <c r="B184" s="42" t="s">
        <v>87</v>
      </c>
      <c r="C184" s="43">
        <v>49</v>
      </c>
      <c r="D184" s="43" t="s">
        <v>88</v>
      </c>
      <c r="E184" s="43" t="s">
        <v>5</v>
      </c>
      <c r="F184" s="43">
        <v>1</v>
      </c>
      <c r="G184" s="43" t="s">
        <v>28</v>
      </c>
      <c r="H184" s="44">
        <v>4</v>
      </c>
      <c r="I184" s="45">
        <v>7296</v>
      </c>
      <c r="J184" s="46">
        <v>1477</v>
      </c>
      <c r="K184" s="46">
        <v>1455</v>
      </c>
      <c r="L184" s="47">
        <f t="shared" si="18"/>
        <v>20.243969298245613</v>
      </c>
      <c r="M184" s="48">
        <v>605</v>
      </c>
      <c r="N184" s="49">
        <f t="shared" si="19"/>
        <v>41.580756013745706</v>
      </c>
      <c r="O184" s="50">
        <v>2</v>
      </c>
      <c r="P184" s="51">
        <v>169</v>
      </c>
      <c r="Q184" s="49">
        <f t="shared" si="20"/>
        <v>11.615120274914089</v>
      </c>
      <c r="R184" s="50">
        <v>0</v>
      </c>
      <c r="S184" s="51">
        <v>115</v>
      </c>
      <c r="T184" s="49">
        <f t="shared" si="21"/>
        <v>7.903780068728522</v>
      </c>
      <c r="U184" s="50">
        <v>0</v>
      </c>
      <c r="V184" s="51"/>
      <c r="W184" s="49">
        <f t="shared" si="22"/>
      </c>
      <c r="X184" s="50"/>
      <c r="Y184" s="51">
        <v>68</v>
      </c>
      <c r="Z184" s="49">
        <f t="shared" si="23"/>
        <v>4.673539518900344</v>
      </c>
      <c r="AA184" s="50">
        <v>0</v>
      </c>
      <c r="AB184" s="51"/>
      <c r="AC184" s="49">
        <f t="shared" si="24"/>
      </c>
      <c r="AD184" s="50"/>
      <c r="AE184" s="51"/>
      <c r="AF184" s="49">
        <f t="shared" si="25"/>
      </c>
      <c r="AG184" s="50"/>
      <c r="AH184" s="52">
        <v>498</v>
      </c>
      <c r="AI184" s="49">
        <f t="shared" si="26"/>
        <v>34.22680412371134</v>
      </c>
      <c r="AJ184" s="53">
        <v>2</v>
      </c>
    </row>
    <row r="185" spans="1:36" ht="12.75">
      <c r="A185" s="41">
        <v>9</v>
      </c>
      <c r="B185" s="42" t="s">
        <v>87</v>
      </c>
      <c r="C185" s="43">
        <v>49</v>
      </c>
      <c r="D185" s="43" t="s">
        <v>88</v>
      </c>
      <c r="E185" s="43" t="s">
        <v>5</v>
      </c>
      <c r="F185" s="43">
        <v>2</v>
      </c>
      <c r="G185" s="43" t="s">
        <v>29</v>
      </c>
      <c r="H185" s="44">
        <v>5</v>
      </c>
      <c r="I185" s="45">
        <v>13724</v>
      </c>
      <c r="J185" s="46">
        <v>3270</v>
      </c>
      <c r="K185" s="46">
        <v>3235</v>
      </c>
      <c r="L185" s="47">
        <f t="shared" si="18"/>
        <v>23.82687263188575</v>
      </c>
      <c r="M185" s="48">
        <v>981</v>
      </c>
      <c r="N185" s="49">
        <f t="shared" si="19"/>
        <v>30.324574961360124</v>
      </c>
      <c r="O185" s="50">
        <v>2</v>
      </c>
      <c r="P185" s="51">
        <v>604</v>
      </c>
      <c r="Q185" s="49">
        <f t="shared" si="20"/>
        <v>18.67078825347759</v>
      </c>
      <c r="R185" s="50">
        <v>1</v>
      </c>
      <c r="S185" s="51">
        <v>338</v>
      </c>
      <c r="T185" s="49">
        <f t="shared" si="21"/>
        <v>10.44822256568779</v>
      </c>
      <c r="U185" s="50">
        <v>0</v>
      </c>
      <c r="V185" s="51"/>
      <c r="W185" s="49">
        <f t="shared" si="22"/>
      </c>
      <c r="X185" s="50"/>
      <c r="Y185" s="51">
        <v>68</v>
      </c>
      <c r="Z185" s="49">
        <f t="shared" si="23"/>
        <v>2.1020092735703244</v>
      </c>
      <c r="AA185" s="50">
        <v>0</v>
      </c>
      <c r="AB185" s="51">
        <v>64</v>
      </c>
      <c r="AC185" s="49">
        <f t="shared" si="24"/>
        <v>1.9783616692426584</v>
      </c>
      <c r="AD185" s="50">
        <v>0</v>
      </c>
      <c r="AE185" s="51"/>
      <c r="AF185" s="49">
        <f t="shared" si="25"/>
      </c>
      <c r="AG185" s="50"/>
      <c r="AH185" s="52">
        <v>1180</v>
      </c>
      <c r="AI185" s="49">
        <f t="shared" si="26"/>
        <v>36.476043276661514</v>
      </c>
      <c r="AJ185" s="53">
        <v>2</v>
      </c>
    </row>
    <row r="186" spans="1:36" ht="12.75">
      <c r="A186" s="41">
        <v>9</v>
      </c>
      <c r="B186" s="42" t="s">
        <v>87</v>
      </c>
      <c r="C186" s="43">
        <v>49</v>
      </c>
      <c r="D186" s="43" t="s">
        <v>88</v>
      </c>
      <c r="E186" s="43" t="s">
        <v>5</v>
      </c>
      <c r="F186" s="43">
        <v>3</v>
      </c>
      <c r="G186" s="43" t="s">
        <v>30</v>
      </c>
      <c r="H186" s="44">
        <v>4</v>
      </c>
      <c r="I186" s="45">
        <v>1874</v>
      </c>
      <c r="J186" s="46">
        <v>595</v>
      </c>
      <c r="K186" s="46">
        <v>584</v>
      </c>
      <c r="L186" s="47">
        <f t="shared" si="18"/>
        <v>31.75026680896478</v>
      </c>
      <c r="M186" s="48">
        <v>205</v>
      </c>
      <c r="N186" s="49">
        <f t="shared" si="19"/>
        <v>35.1027397260274</v>
      </c>
      <c r="O186" s="50">
        <v>2</v>
      </c>
      <c r="P186" s="51">
        <v>54</v>
      </c>
      <c r="Q186" s="49">
        <f t="shared" si="20"/>
        <v>9.246575342465754</v>
      </c>
      <c r="R186" s="50">
        <v>0</v>
      </c>
      <c r="S186" s="51">
        <v>57</v>
      </c>
      <c r="T186" s="49">
        <f t="shared" si="21"/>
        <v>9.76027397260274</v>
      </c>
      <c r="U186" s="50">
        <v>0</v>
      </c>
      <c r="V186" s="51"/>
      <c r="W186" s="49">
        <f t="shared" si="22"/>
      </c>
      <c r="X186" s="50"/>
      <c r="Y186" s="51">
        <v>22</v>
      </c>
      <c r="Z186" s="49">
        <f t="shared" si="23"/>
        <v>3.767123287671233</v>
      </c>
      <c r="AA186" s="50">
        <v>0</v>
      </c>
      <c r="AB186" s="51"/>
      <c r="AC186" s="49">
        <f t="shared" si="24"/>
      </c>
      <c r="AD186" s="50"/>
      <c r="AE186" s="51"/>
      <c r="AF186" s="49">
        <f t="shared" si="25"/>
      </c>
      <c r="AG186" s="50"/>
      <c r="AH186" s="52">
        <v>246</v>
      </c>
      <c r="AI186" s="49">
        <f t="shared" si="26"/>
        <v>42.12328767123288</v>
      </c>
      <c r="AJ186" s="53">
        <v>2</v>
      </c>
    </row>
    <row r="187" spans="1:36" ht="12.75">
      <c r="A187" s="41">
        <v>9</v>
      </c>
      <c r="B187" s="42" t="s">
        <v>87</v>
      </c>
      <c r="C187" s="43">
        <v>49</v>
      </c>
      <c r="D187" s="43" t="s">
        <v>88</v>
      </c>
      <c r="E187" s="43" t="s">
        <v>5</v>
      </c>
      <c r="F187" s="43">
        <v>4</v>
      </c>
      <c r="G187" s="43" t="s">
        <v>31</v>
      </c>
      <c r="H187" s="44">
        <v>4</v>
      </c>
      <c r="I187" s="45">
        <v>7621</v>
      </c>
      <c r="J187" s="46">
        <v>2205</v>
      </c>
      <c r="K187" s="46">
        <v>2173</v>
      </c>
      <c r="L187" s="47">
        <f t="shared" si="18"/>
        <v>28.933210864715917</v>
      </c>
      <c r="M187" s="48">
        <v>520</v>
      </c>
      <c r="N187" s="49">
        <f t="shared" si="19"/>
        <v>23.93005062126093</v>
      </c>
      <c r="O187" s="50">
        <v>1</v>
      </c>
      <c r="P187" s="51">
        <v>298</v>
      </c>
      <c r="Q187" s="49">
        <f t="shared" si="20"/>
        <v>13.713759779107226</v>
      </c>
      <c r="R187" s="50">
        <v>0</v>
      </c>
      <c r="S187" s="51">
        <v>283</v>
      </c>
      <c r="T187" s="49">
        <f t="shared" si="21"/>
        <v>13.023469857340084</v>
      </c>
      <c r="U187" s="50">
        <v>0</v>
      </c>
      <c r="V187" s="51"/>
      <c r="W187" s="49">
        <f t="shared" si="22"/>
      </c>
      <c r="X187" s="50"/>
      <c r="Y187" s="51">
        <v>47</v>
      </c>
      <c r="Z187" s="49">
        <f t="shared" si="23"/>
        <v>2.1629084215370455</v>
      </c>
      <c r="AA187" s="50">
        <v>0</v>
      </c>
      <c r="AB187" s="51">
        <v>65</v>
      </c>
      <c r="AC187" s="49">
        <f t="shared" si="24"/>
        <v>2.991256327657616</v>
      </c>
      <c r="AD187" s="50">
        <v>0</v>
      </c>
      <c r="AE187" s="51"/>
      <c r="AF187" s="49">
        <f t="shared" si="25"/>
      </c>
      <c r="AG187" s="50"/>
      <c r="AH187" s="52">
        <v>960</v>
      </c>
      <c r="AI187" s="49">
        <f t="shared" si="26"/>
        <v>44.1785549930971</v>
      </c>
      <c r="AJ187" s="53">
        <v>3</v>
      </c>
    </row>
    <row r="188" spans="1:36" ht="12.75">
      <c r="A188" s="41">
        <v>9</v>
      </c>
      <c r="B188" s="42" t="s">
        <v>87</v>
      </c>
      <c r="C188" s="43">
        <v>49</v>
      </c>
      <c r="D188" s="43" t="s">
        <v>88</v>
      </c>
      <c r="E188" s="43" t="s">
        <v>5</v>
      </c>
      <c r="F188" s="43">
        <v>5</v>
      </c>
      <c r="G188" s="43" t="s">
        <v>32</v>
      </c>
      <c r="H188" s="44">
        <v>4</v>
      </c>
      <c r="I188" s="45">
        <v>1597</v>
      </c>
      <c r="J188" s="46">
        <v>757</v>
      </c>
      <c r="K188" s="46">
        <v>749</v>
      </c>
      <c r="L188" s="47">
        <f t="shared" si="18"/>
        <v>47.40137758296807</v>
      </c>
      <c r="M188" s="48">
        <v>167</v>
      </c>
      <c r="N188" s="49">
        <f t="shared" si="19"/>
        <v>22.296395193591458</v>
      </c>
      <c r="O188" s="50">
        <v>1</v>
      </c>
      <c r="P188" s="51">
        <v>107</v>
      </c>
      <c r="Q188" s="49">
        <f t="shared" si="20"/>
        <v>14.285714285714285</v>
      </c>
      <c r="R188" s="50">
        <v>0</v>
      </c>
      <c r="S188" s="51">
        <v>72</v>
      </c>
      <c r="T188" s="49">
        <f t="shared" si="21"/>
        <v>9.612817089452603</v>
      </c>
      <c r="U188" s="50">
        <v>0</v>
      </c>
      <c r="V188" s="51"/>
      <c r="W188" s="49">
        <f t="shared" si="22"/>
      </c>
      <c r="X188" s="50"/>
      <c r="Y188" s="51">
        <v>177</v>
      </c>
      <c r="Z188" s="49">
        <f t="shared" si="23"/>
        <v>23.63150867823765</v>
      </c>
      <c r="AA188" s="50">
        <v>1</v>
      </c>
      <c r="AB188" s="51"/>
      <c r="AC188" s="49">
        <f t="shared" si="24"/>
      </c>
      <c r="AD188" s="50"/>
      <c r="AE188" s="51"/>
      <c r="AF188" s="49">
        <f t="shared" si="25"/>
      </c>
      <c r="AG188" s="50"/>
      <c r="AH188" s="52">
        <v>226</v>
      </c>
      <c r="AI188" s="49">
        <f t="shared" si="26"/>
        <v>30.173564753004005</v>
      </c>
      <c r="AJ188" s="53">
        <v>2</v>
      </c>
    </row>
    <row r="189" spans="1:36" ht="12.75">
      <c r="A189" s="41">
        <v>9</v>
      </c>
      <c r="B189" s="42" t="s">
        <v>89</v>
      </c>
      <c r="C189" s="43">
        <v>50</v>
      </c>
      <c r="D189" s="43" t="s">
        <v>90</v>
      </c>
      <c r="E189" s="43" t="s">
        <v>5</v>
      </c>
      <c r="F189" s="43">
        <v>1</v>
      </c>
      <c r="G189" s="43" t="s">
        <v>28</v>
      </c>
      <c r="H189" s="44">
        <v>4</v>
      </c>
      <c r="I189" s="45">
        <v>6965</v>
      </c>
      <c r="J189" s="46">
        <v>1101</v>
      </c>
      <c r="K189" s="46">
        <v>1089</v>
      </c>
      <c r="L189" s="47">
        <f t="shared" si="18"/>
        <v>15.807609475951185</v>
      </c>
      <c r="M189" s="48">
        <v>518</v>
      </c>
      <c r="N189" s="49">
        <f t="shared" si="19"/>
        <v>47.56657483930211</v>
      </c>
      <c r="O189" s="50">
        <v>2</v>
      </c>
      <c r="P189" s="51">
        <v>30</v>
      </c>
      <c r="Q189" s="49">
        <f t="shared" si="20"/>
        <v>2.7548209366391188</v>
      </c>
      <c r="R189" s="50">
        <v>0</v>
      </c>
      <c r="S189" s="51">
        <v>79</v>
      </c>
      <c r="T189" s="49">
        <f t="shared" si="21"/>
        <v>7.254361799816346</v>
      </c>
      <c r="U189" s="50">
        <v>0</v>
      </c>
      <c r="V189" s="51">
        <v>15</v>
      </c>
      <c r="W189" s="49">
        <f t="shared" si="22"/>
        <v>1.3774104683195594</v>
      </c>
      <c r="X189" s="50">
        <v>0</v>
      </c>
      <c r="Y189" s="51"/>
      <c r="Z189" s="49">
        <f t="shared" si="23"/>
      </c>
      <c r="AA189" s="50"/>
      <c r="AB189" s="51">
        <v>20</v>
      </c>
      <c r="AC189" s="49">
        <f t="shared" si="24"/>
        <v>1.8365472910927456</v>
      </c>
      <c r="AD189" s="50">
        <v>0</v>
      </c>
      <c r="AE189" s="51"/>
      <c r="AF189" s="49">
        <f t="shared" si="25"/>
      </c>
      <c r="AG189" s="50"/>
      <c r="AH189" s="52">
        <v>427</v>
      </c>
      <c r="AI189" s="49">
        <f t="shared" si="26"/>
        <v>39.21028466483012</v>
      </c>
      <c r="AJ189" s="53">
        <v>2</v>
      </c>
    </row>
    <row r="190" spans="1:36" ht="12.75">
      <c r="A190" s="41">
        <v>9</v>
      </c>
      <c r="B190" s="42" t="s">
        <v>89</v>
      </c>
      <c r="C190" s="43">
        <v>50</v>
      </c>
      <c r="D190" s="43" t="s">
        <v>90</v>
      </c>
      <c r="E190" s="43" t="s">
        <v>5</v>
      </c>
      <c r="F190" s="43">
        <v>2</v>
      </c>
      <c r="G190" s="43" t="s">
        <v>29</v>
      </c>
      <c r="H190" s="44">
        <v>5</v>
      </c>
      <c r="I190" s="45">
        <v>14478</v>
      </c>
      <c r="J190" s="46">
        <v>3378</v>
      </c>
      <c r="K190" s="46">
        <v>3334</v>
      </c>
      <c r="L190" s="47">
        <f t="shared" si="18"/>
        <v>23.33195192706175</v>
      </c>
      <c r="M190" s="48">
        <v>1350</v>
      </c>
      <c r="N190" s="49">
        <f t="shared" si="19"/>
        <v>40.491901619676064</v>
      </c>
      <c r="O190" s="50">
        <v>2</v>
      </c>
      <c r="P190" s="51">
        <v>196</v>
      </c>
      <c r="Q190" s="49">
        <f t="shared" si="20"/>
        <v>5.878824235152969</v>
      </c>
      <c r="R190" s="50">
        <v>0</v>
      </c>
      <c r="S190" s="51">
        <v>304</v>
      </c>
      <c r="T190" s="49">
        <f t="shared" si="21"/>
        <v>9.118176364727054</v>
      </c>
      <c r="U190" s="50">
        <v>0</v>
      </c>
      <c r="V190" s="51"/>
      <c r="W190" s="49">
        <f t="shared" si="22"/>
      </c>
      <c r="X190" s="50"/>
      <c r="Y190" s="51"/>
      <c r="Z190" s="49">
        <f t="shared" si="23"/>
      </c>
      <c r="AA190" s="50"/>
      <c r="AB190" s="51">
        <v>80</v>
      </c>
      <c r="AC190" s="49">
        <f t="shared" si="24"/>
        <v>2.399520095980804</v>
      </c>
      <c r="AD190" s="50">
        <v>0</v>
      </c>
      <c r="AE190" s="51"/>
      <c r="AF190" s="49">
        <f t="shared" si="25"/>
      </c>
      <c r="AG190" s="50"/>
      <c r="AH190" s="52">
        <v>1404</v>
      </c>
      <c r="AI190" s="49">
        <f t="shared" si="26"/>
        <v>42.11157768446311</v>
      </c>
      <c r="AJ190" s="53">
        <v>3</v>
      </c>
    </row>
    <row r="191" spans="1:36" ht="12.75">
      <c r="A191" s="41">
        <v>9</v>
      </c>
      <c r="B191" s="42" t="s">
        <v>89</v>
      </c>
      <c r="C191" s="43">
        <v>50</v>
      </c>
      <c r="D191" s="43" t="s">
        <v>90</v>
      </c>
      <c r="E191" s="43" t="s">
        <v>5</v>
      </c>
      <c r="F191" s="43">
        <v>3</v>
      </c>
      <c r="G191" s="43" t="s">
        <v>30</v>
      </c>
      <c r="H191" s="44">
        <v>4</v>
      </c>
      <c r="I191" s="45">
        <v>2849</v>
      </c>
      <c r="J191" s="46">
        <v>490</v>
      </c>
      <c r="K191" s="46">
        <v>481</v>
      </c>
      <c r="L191" s="47">
        <f t="shared" si="18"/>
        <v>17.1990171990172</v>
      </c>
      <c r="M191" s="48">
        <v>176</v>
      </c>
      <c r="N191" s="49">
        <f t="shared" si="19"/>
        <v>36.590436590436596</v>
      </c>
      <c r="O191" s="50">
        <v>2</v>
      </c>
      <c r="P191" s="51">
        <v>33</v>
      </c>
      <c r="Q191" s="49">
        <f t="shared" si="20"/>
        <v>6.860706860706861</v>
      </c>
      <c r="R191" s="50">
        <v>0</v>
      </c>
      <c r="S191" s="51">
        <v>40</v>
      </c>
      <c r="T191" s="49">
        <f t="shared" si="21"/>
        <v>8.316008316008316</v>
      </c>
      <c r="U191" s="50">
        <v>0</v>
      </c>
      <c r="V191" s="51"/>
      <c r="W191" s="49">
        <f t="shared" si="22"/>
      </c>
      <c r="X191" s="50"/>
      <c r="Y191" s="51"/>
      <c r="Z191" s="49">
        <f t="shared" si="23"/>
      </c>
      <c r="AA191" s="50"/>
      <c r="AB191" s="51">
        <v>16</v>
      </c>
      <c r="AC191" s="49">
        <f t="shared" si="24"/>
        <v>3.3264033264033266</v>
      </c>
      <c r="AD191" s="50">
        <v>0</v>
      </c>
      <c r="AE191" s="51"/>
      <c r="AF191" s="49">
        <f t="shared" si="25"/>
      </c>
      <c r="AG191" s="50"/>
      <c r="AH191" s="52">
        <v>216</v>
      </c>
      <c r="AI191" s="49">
        <f t="shared" si="26"/>
        <v>44.90644490644491</v>
      </c>
      <c r="AJ191" s="53">
        <v>2</v>
      </c>
    </row>
    <row r="192" spans="1:36" ht="12.75">
      <c r="A192" s="41">
        <v>9</v>
      </c>
      <c r="B192" s="42" t="s">
        <v>89</v>
      </c>
      <c r="C192" s="43">
        <v>50</v>
      </c>
      <c r="D192" s="43" t="s">
        <v>90</v>
      </c>
      <c r="E192" s="43" t="s">
        <v>5</v>
      </c>
      <c r="F192" s="43">
        <v>4</v>
      </c>
      <c r="G192" s="43" t="s">
        <v>31</v>
      </c>
      <c r="H192" s="44">
        <v>4</v>
      </c>
      <c r="I192" s="45">
        <v>8310</v>
      </c>
      <c r="J192" s="46">
        <v>2026</v>
      </c>
      <c r="K192" s="46">
        <v>1980</v>
      </c>
      <c r="L192" s="47">
        <f t="shared" si="18"/>
        <v>24.38026474127557</v>
      </c>
      <c r="M192" s="48">
        <v>711</v>
      </c>
      <c r="N192" s="49">
        <f t="shared" si="19"/>
        <v>35.90909090909091</v>
      </c>
      <c r="O192" s="50">
        <v>2</v>
      </c>
      <c r="P192" s="51">
        <v>193</v>
      </c>
      <c r="Q192" s="49">
        <f t="shared" si="20"/>
        <v>9.747474747474747</v>
      </c>
      <c r="R192" s="50">
        <v>0</v>
      </c>
      <c r="S192" s="51">
        <v>211</v>
      </c>
      <c r="T192" s="49">
        <f t="shared" si="21"/>
        <v>10.656565656565657</v>
      </c>
      <c r="U192" s="50">
        <v>0</v>
      </c>
      <c r="V192" s="51">
        <v>45</v>
      </c>
      <c r="W192" s="49">
        <f t="shared" si="22"/>
        <v>2.272727272727273</v>
      </c>
      <c r="X192" s="50">
        <v>0</v>
      </c>
      <c r="Y192" s="51"/>
      <c r="Z192" s="49">
        <f t="shared" si="23"/>
      </c>
      <c r="AA192" s="50"/>
      <c r="AB192" s="51">
        <v>68</v>
      </c>
      <c r="AC192" s="49">
        <f t="shared" si="24"/>
        <v>3.4343434343434343</v>
      </c>
      <c r="AD192" s="50">
        <v>0</v>
      </c>
      <c r="AE192" s="51"/>
      <c r="AF192" s="49">
        <f t="shared" si="25"/>
      </c>
      <c r="AG192" s="50"/>
      <c r="AH192" s="52">
        <v>752</v>
      </c>
      <c r="AI192" s="49">
        <f t="shared" si="26"/>
        <v>37.97979797979798</v>
      </c>
      <c r="AJ192" s="53">
        <v>2</v>
      </c>
    </row>
    <row r="193" spans="1:36" ht="12.75">
      <c r="A193" s="41">
        <v>9</v>
      </c>
      <c r="B193" s="42" t="s">
        <v>89</v>
      </c>
      <c r="C193" s="43">
        <v>50</v>
      </c>
      <c r="D193" s="43" t="s">
        <v>90</v>
      </c>
      <c r="E193" s="43" t="s">
        <v>5</v>
      </c>
      <c r="F193" s="43">
        <v>5</v>
      </c>
      <c r="G193" s="43" t="s">
        <v>32</v>
      </c>
      <c r="H193" s="44">
        <v>4</v>
      </c>
      <c r="I193" s="45">
        <v>1421</v>
      </c>
      <c r="J193" s="46">
        <v>543</v>
      </c>
      <c r="K193" s="46">
        <v>536</v>
      </c>
      <c r="L193" s="47">
        <f t="shared" si="18"/>
        <v>38.21252638986629</v>
      </c>
      <c r="M193" s="48">
        <v>163</v>
      </c>
      <c r="N193" s="49">
        <f t="shared" si="19"/>
        <v>30.410447761194032</v>
      </c>
      <c r="O193" s="50">
        <v>2</v>
      </c>
      <c r="P193" s="51">
        <v>63</v>
      </c>
      <c r="Q193" s="49">
        <f t="shared" si="20"/>
        <v>11.753731343283583</v>
      </c>
      <c r="R193" s="50">
        <v>0</v>
      </c>
      <c r="S193" s="51">
        <v>49</v>
      </c>
      <c r="T193" s="49">
        <f t="shared" si="21"/>
        <v>9.14179104477612</v>
      </c>
      <c r="U193" s="50">
        <v>0</v>
      </c>
      <c r="V193" s="51"/>
      <c r="W193" s="49">
        <f t="shared" si="22"/>
      </c>
      <c r="X193" s="50"/>
      <c r="Y193" s="51">
        <v>61</v>
      </c>
      <c r="Z193" s="49">
        <f t="shared" si="23"/>
        <v>11.380597014925373</v>
      </c>
      <c r="AA193" s="50">
        <v>0</v>
      </c>
      <c r="AB193" s="51">
        <v>23</v>
      </c>
      <c r="AC193" s="49">
        <f t="shared" si="24"/>
        <v>4.291044776119403</v>
      </c>
      <c r="AD193" s="50">
        <v>0</v>
      </c>
      <c r="AE193" s="51"/>
      <c r="AF193" s="49">
        <f t="shared" si="25"/>
      </c>
      <c r="AG193" s="50"/>
      <c r="AH193" s="52">
        <v>177</v>
      </c>
      <c r="AI193" s="49">
        <f t="shared" si="26"/>
        <v>33.02238805970149</v>
      </c>
      <c r="AJ193" s="53">
        <v>2</v>
      </c>
    </row>
    <row r="194" spans="1:36" ht="12.75">
      <c r="A194" s="41">
        <v>5</v>
      </c>
      <c r="B194" s="42" t="s">
        <v>91</v>
      </c>
      <c r="C194" s="43">
        <v>51</v>
      </c>
      <c r="D194" s="43" t="s">
        <v>92</v>
      </c>
      <c r="E194" s="43" t="s">
        <v>5</v>
      </c>
      <c r="F194" s="43">
        <v>1</v>
      </c>
      <c r="G194" s="43" t="s">
        <v>28</v>
      </c>
      <c r="H194" s="44">
        <v>14</v>
      </c>
      <c r="I194" s="45">
        <v>41256</v>
      </c>
      <c r="J194" s="46">
        <v>12916</v>
      </c>
      <c r="K194" s="46">
        <v>12604</v>
      </c>
      <c r="L194" s="47">
        <f t="shared" si="18"/>
        <v>31.306961411673452</v>
      </c>
      <c r="M194" s="48">
        <v>4768</v>
      </c>
      <c r="N194" s="49">
        <f t="shared" si="19"/>
        <v>37.82926055220565</v>
      </c>
      <c r="O194" s="50">
        <v>6</v>
      </c>
      <c r="P194" s="51">
        <v>2684</v>
      </c>
      <c r="Q194" s="49">
        <f t="shared" si="20"/>
        <v>21.294827039035226</v>
      </c>
      <c r="R194" s="50">
        <v>3</v>
      </c>
      <c r="S194" s="51">
        <v>2744</v>
      </c>
      <c r="T194" s="49">
        <f t="shared" si="21"/>
        <v>21.770866391621706</v>
      </c>
      <c r="U194" s="50">
        <v>3</v>
      </c>
      <c r="V194" s="51">
        <v>918</v>
      </c>
      <c r="W194" s="49">
        <f t="shared" si="22"/>
        <v>7.283402094573152</v>
      </c>
      <c r="X194" s="50">
        <v>1</v>
      </c>
      <c r="Y194" s="51">
        <v>723</v>
      </c>
      <c r="Z194" s="49">
        <f t="shared" si="23"/>
        <v>5.73627419866709</v>
      </c>
      <c r="AA194" s="50">
        <v>0</v>
      </c>
      <c r="AB194" s="51">
        <v>767</v>
      </c>
      <c r="AC194" s="49">
        <f t="shared" si="24"/>
        <v>6.085369723897176</v>
      </c>
      <c r="AD194" s="50">
        <v>1</v>
      </c>
      <c r="AE194" s="51"/>
      <c r="AF194" s="49">
        <f t="shared" si="25"/>
      </c>
      <c r="AG194" s="50"/>
      <c r="AH194" s="52"/>
      <c r="AI194" s="49">
        <f t="shared" si="26"/>
      </c>
      <c r="AJ194" s="53"/>
    </row>
    <row r="195" spans="1:36" ht="12.75">
      <c r="A195" s="41">
        <v>5</v>
      </c>
      <c r="B195" s="42" t="s">
        <v>91</v>
      </c>
      <c r="C195" s="43">
        <v>51</v>
      </c>
      <c r="D195" s="43" t="s">
        <v>92</v>
      </c>
      <c r="E195" s="43" t="s">
        <v>5</v>
      </c>
      <c r="F195" s="43">
        <v>2</v>
      </c>
      <c r="G195" s="43" t="s">
        <v>29</v>
      </c>
      <c r="H195" s="44">
        <v>16</v>
      </c>
      <c r="I195" s="45">
        <v>54602</v>
      </c>
      <c r="J195" s="46">
        <v>11608</v>
      </c>
      <c r="K195" s="46">
        <v>11284</v>
      </c>
      <c r="L195" s="47">
        <f aca="true" t="shared" si="27" ref="L195:L258">IF(I195="","",(J195*100)/I195)</f>
        <v>21.259294531335847</v>
      </c>
      <c r="M195" s="48">
        <v>3711</v>
      </c>
      <c r="N195" s="49">
        <f aca="true" t="shared" si="28" ref="N195:N258">IF(M195="","",M195/$K195*100)</f>
        <v>32.88727401630627</v>
      </c>
      <c r="O195" s="50">
        <v>6</v>
      </c>
      <c r="P195" s="51">
        <v>2314</v>
      </c>
      <c r="Q195" s="49">
        <f aca="true" t="shared" si="29" ref="Q195:Q258">IF(P195="","",P195/$K195*100)</f>
        <v>20.506912442396313</v>
      </c>
      <c r="R195" s="50">
        <v>4</v>
      </c>
      <c r="S195" s="51">
        <v>2076</v>
      </c>
      <c r="T195" s="49">
        <f aca="true" t="shared" si="30" ref="T195:T258">IF(S195="","",S195/$K195*100)</f>
        <v>18.39773130095711</v>
      </c>
      <c r="U195" s="50">
        <v>3</v>
      </c>
      <c r="V195" s="51">
        <v>848</v>
      </c>
      <c r="W195" s="49">
        <f aca="true" t="shared" si="31" ref="W195:W258">IF(V195="","",V195/$K195*100)</f>
        <v>7.515065579581709</v>
      </c>
      <c r="X195" s="50">
        <v>1</v>
      </c>
      <c r="Y195" s="51">
        <v>576</v>
      </c>
      <c r="Z195" s="49">
        <f aca="true" t="shared" si="32" ref="Z195:Z258">IF(Y195="","",Y195/$K195*100)</f>
        <v>5.10457284650833</v>
      </c>
      <c r="AA195" s="50">
        <v>0</v>
      </c>
      <c r="AB195" s="51">
        <v>866</v>
      </c>
      <c r="AC195" s="49">
        <f aca="true" t="shared" si="33" ref="AC195:AC258">IF(AB195="","",AB195/$K195*100)</f>
        <v>7.674583481035094</v>
      </c>
      <c r="AD195" s="50">
        <v>1</v>
      </c>
      <c r="AE195" s="51">
        <v>636</v>
      </c>
      <c r="AF195" s="49">
        <f aca="true" t="shared" si="34" ref="AF195:AF258">IF(AE195="","",AE195/$K195*100)</f>
        <v>5.6362991846862815</v>
      </c>
      <c r="AG195" s="50">
        <v>1</v>
      </c>
      <c r="AH195" s="52">
        <v>257</v>
      </c>
      <c r="AI195" s="49">
        <f aca="true" t="shared" si="35" ref="AI195:AI258">IF(OR(AH195="",AH195=0),"",AH195/$K195*100)</f>
        <v>2.2775611485288905</v>
      </c>
      <c r="AJ195" s="53">
        <v>0</v>
      </c>
    </row>
    <row r="196" spans="1:36" ht="12.75">
      <c r="A196" s="41">
        <v>5</v>
      </c>
      <c r="B196" s="42" t="s">
        <v>91</v>
      </c>
      <c r="C196" s="43">
        <v>51</v>
      </c>
      <c r="D196" s="43" t="s">
        <v>92</v>
      </c>
      <c r="E196" s="43" t="s">
        <v>5</v>
      </c>
      <c r="F196" s="43">
        <v>3</v>
      </c>
      <c r="G196" s="43" t="s">
        <v>30</v>
      </c>
      <c r="H196" s="44">
        <v>5</v>
      </c>
      <c r="I196" s="45">
        <v>7597</v>
      </c>
      <c r="J196" s="46">
        <v>1546</v>
      </c>
      <c r="K196" s="46">
        <v>1511</v>
      </c>
      <c r="L196" s="47">
        <f t="shared" si="27"/>
        <v>20.350138212452283</v>
      </c>
      <c r="M196" s="48">
        <v>288</v>
      </c>
      <c r="N196" s="49">
        <f t="shared" si="28"/>
        <v>19.060225016545335</v>
      </c>
      <c r="O196" s="50">
        <v>1</v>
      </c>
      <c r="P196" s="51">
        <v>454</v>
      </c>
      <c r="Q196" s="49">
        <f t="shared" si="29"/>
        <v>30.046326935804103</v>
      </c>
      <c r="R196" s="50">
        <v>3</v>
      </c>
      <c r="S196" s="51">
        <v>261</v>
      </c>
      <c r="T196" s="49">
        <f t="shared" si="30"/>
        <v>17.27332892124421</v>
      </c>
      <c r="U196" s="50">
        <v>1</v>
      </c>
      <c r="V196" s="51">
        <v>121</v>
      </c>
      <c r="W196" s="49">
        <f t="shared" si="31"/>
        <v>8.007941760423561</v>
      </c>
      <c r="X196" s="50">
        <v>0</v>
      </c>
      <c r="Y196" s="51">
        <v>139</v>
      </c>
      <c r="Z196" s="49">
        <f t="shared" si="32"/>
        <v>9.199205823957644</v>
      </c>
      <c r="AA196" s="50">
        <v>0</v>
      </c>
      <c r="AB196" s="51">
        <v>147</v>
      </c>
      <c r="AC196" s="49">
        <f t="shared" si="33"/>
        <v>9.728656518861682</v>
      </c>
      <c r="AD196" s="50">
        <v>0</v>
      </c>
      <c r="AE196" s="51">
        <v>101</v>
      </c>
      <c r="AF196" s="49">
        <f t="shared" si="34"/>
        <v>6.684315023163467</v>
      </c>
      <c r="AG196" s="50">
        <v>0</v>
      </c>
      <c r="AH196" s="52"/>
      <c r="AI196" s="49">
        <f t="shared" si="35"/>
      </c>
      <c r="AJ196" s="53"/>
    </row>
    <row r="197" spans="1:36" ht="12.75">
      <c r="A197" s="41">
        <v>5</v>
      </c>
      <c r="B197" s="42" t="s">
        <v>91</v>
      </c>
      <c r="C197" s="43">
        <v>51</v>
      </c>
      <c r="D197" s="43" t="s">
        <v>92</v>
      </c>
      <c r="E197" s="43" t="s">
        <v>5</v>
      </c>
      <c r="F197" s="43">
        <v>4</v>
      </c>
      <c r="G197" s="43" t="s">
        <v>31</v>
      </c>
      <c r="H197" s="44">
        <v>9</v>
      </c>
      <c r="I197" s="45">
        <v>42335</v>
      </c>
      <c r="J197" s="46">
        <v>9196</v>
      </c>
      <c r="K197" s="46">
        <v>9004</v>
      </c>
      <c r="L197" s="47">
        <f t="shared" si="27"/>
        <v>21.721979449627966</v>
      </c>
      <c r="M197" s="48">
        <v>2492</v>
      </c>
      <c r="N197" s="49">
        <f t="shared" si="28"/>
        <v>27.676588183029764</v>
      </c>
      <c r="O197" s="50">
        <v>2</v>
      </c>
      <c r="P197" s="51">
        <v>2595</v>
      </c>
      <c r="Q197" s="49">
        <f t="shared" si="29"/>
        <v>28.820524211461574</v>
      </c>
      <c r="R197" s="50">
        <v>3</v>
      </c>
      <c r="S197" s="51">
        <v>1695</v>
      </c>
      <c r="T197" s="49">
        <f t="shared" si="30"/>
        <v>18.8249666814749</v>
      </c>
      <c r="U197" s="50">
        <v>2</v>
      </c>
      <c r="V197" s="51">
        <v>881</v>
      </c>
      <c r="W197" s="49">
        <f t="shared" si="31"/>
        <v>9.78454020435362</v>
      </c>
      <c r="X197" s="50">
        <v>1</v>
      </c>
      <c r="Y197" s="51">
        <v>483</v>
      </c>
      <c r="Z197" s="49">
        <f t="shared" si="32"/>
        <v>5.364282541092848</v>
      </c>
      <c r="AA197" s="50">
        <v>0</v>
      </c>
      <c r="AB197" s="51">
        <v>858</v>
      </c>
      <c r="AC197" s="49">
        <f t="shared" si="33"/>
        <v>9.529098178587295</v>
      </c>
      <c r="AD197" s="50">
        <v>1</v>
      </c>
      <c r="AE197" s="51"/>
      <c r="AF197" s="49">
        <f t="shared" si="34"/>
      </c>
      <c r="AG197" s="50"/>
      <c r="AH197" s="52"/>
      <c r="AI197" s="49">
        <f t="shared" si="35"/>
      </c>
      <c r="AJ197" s="53"/>
    </row>
    <row r="198" spans="1:36" ht="12.75">
      <c r="A198" s="41">
        <v>5</v>
      </c>
      <c r="B198" s="42" t="s">
        <v>91</v>
      </c>
      <c r="C198" s="43">
        <v>51</v>
      </c>
      <c r="D198" s="43" t="s">
        <v>92</v>
      </c>
      <c r="E198" s="43" t="s">
        <v>5</v>
      </c>
      <c r="F198" s="43">
        <v>5</v>
      </c>
      <c r="G198" s="43" t="s">
        <v>32</v>
      </c>
      <c r="H198" s="44">
        <v>9</v>
      </c>
      <c r="I198" s="45">
        <v>13181</v>
      </c>
      <c r="J198" s="46">
        <v>4419</v>
      </c>
      <c r="K198" s="46">
        <v>4375</v>
      </c>
      <c r="L198" s="47">
        <f t="shared" si="27"/>
        <v>33.52552917077612</v>
      </c>
      <c r="M198" s="48">
        <v>554</v>
      </c>
      <c r="N198" s="49">
        <f t="shared" si="28"/>
        <v>12.662857142857142</v>
      </c>
      <c r="O198" s="50">
        <v>1</v>
      </c>
      <c r="P198" s="51">
        <v>987</v>
      </c>
      <c r="Q198" s="49">
        <f t="shared" si="29"/>
        <v>22.56</v>
      </c>
      <c r="R198" s="50">
        <v>2</v>
      </c>
      <c r="S198" s="51">
        <v>475</v>
      </c>
      <c r="T198" s="49">
        <f t="shared" si="30"/>
        <v>10.857142857142858</v>
      </c>
      <c r="U198" s="50">
        <v>1</v>
      </c>
      <c r="V198" s="51">
        <v>389</v>
      </c>
      <c r="W198" s="49">
        <f t="shared" si="31"/>
        <v>8.891428571428571</v>
      </c>
      <c r="X198" s="50">
        <v>1</v>
      </c>
      <c r="Y198" s="51">
        <v>1242</v>
      </c>
      <c r="Z198" s="49">
        <f t="shared" si="32"/>
        <v>28.38857142857143</v>
      </c>
      <c r="AA198" s="50">
        <v>3</v>
      </c>
      <c r="AB198" s="51">
        <v>608</v>
      </c>
      <c r="AC198" s="49">
        <f t="shared" si="33"/>
        <v>13.897142857142859</v>
      </c>
      <c r="AD198" s="50">
        <v>1</v>
      </c>
      <c r="AE198" s="51">
        <v>120</v>
      </c>
      <c r="AF198" s="49">
        <f t="shared" si="34"/>
        <v>2.742857142857143</v>
      </c>
      <c r="AG198" s="50">
        <v>0</v>
      </c>
      <c r="AH198" s="52"/>
      <c r="AI198" s="49">
        <f t="shared" si="35"/>
      </c>
      <c r="AJ198" s="53"/>
    </row>
    <row r="199" spans="1:36" ht="12.75">
      <c r="A199" s="41">
        <v>6</v>
      </c>
      <c r="B199" s="42" t="s">
        <v>93</v>
      </c>
      <c r="C199" s="43">
        <v>53</v>
      </c>
      <c r="D199" s="43" t="s">
        <v>94</v>
      </c>
      <c r="E199" s="43" t="s">
        <v>5</v>
      </c>
      <c r="F199" s="43">
        <v>1</v>
      </c>
      <c r="G199" s="43" t="s">
        <v>28</v>
      </c>
      <c r="H199" s="44">
        <v>4</v>
      </c>
      <c r="I199" s="45">
        <v>22086</v>
      </c>
      <c r="J199" s="46">
        <v>7632</v>
      </c>
      <c r="K199" s="46">
        <v>7419</v>
      </c>
      <c r="L199" s="47">
        <f t="shared" si="27"/>
        <v>34.5558272208639</v>
      </c>
      <c r="M199" s="48">
        <v>3286</v>
      </c>
      <c r="N199" s="49">
        <f t="shared" si="28"/>
        <v>44.29168351529856</v>
      </c>
      <c r="O199" s="50">
        <v>2</v>
      </c>
      <c r="P199" s="51">
        <v>2051</v>
      </c>
      <c r="Q199" s="49">
        <f t="shared" si="29"/>
        <v>27.645235206901198</v>
      </c>
      <c r="R199" s="50">
        <v>1</v>
      </c>
      <c r="S199" s="51">
        <v>1209</v>
      </c>
      <c r="T199" s="49">
        <f t="shared" si="30"/>
        <v>16.295996765062675</v>
      </c>
      <c r="U199" s="50">
        <v>1</v>
      </c>
      <c r="V199" s="51">
        <v>384</v>
      </c>
      <c r="W199" s="49">
        <f t="shared" si="31"/>
        <v>5.175899716942984</v>
      </c>
      <c r="X199" s="50">
        <v>0</v>
      </c>
      <c r="Y199" s="51">
        <v>196</v>
      </c>
      <c r="Z199" s="49">
        <f t="shared" si="32"/>
        <v>2.6418654805229815</v>
      </c>
      <c r="AA199" s="50">
        <v>0</v>
      </c>
      <c r="AB199" s="51"/>
      <c r="AC199" s="49">
        <f t="shared" si="33"/>
      </c>
      <c r="AD199" s="50"/>
      <c r="AE199" s="51">
        <v>293</v>
      </c>
      <c r="AF199" s="49">
        <f t="shared" si="34"/>
        <v>3.9493193152716004</v>
      </c>
      <c r="AG199" s="50">
        <v>0</v>
      </c>
      <c r="AH199" s="52"/>
      <c r="AI199" s="49">
        <f t="shared" si="35"/>
      </c>
      <c r="AJ199" s="53"/>
    </row>
    <row r="200" spans="1:36" ht="12.75">
      <c r="A200" s="41">
        <v>6</v>
      </c>
      <c r="B200" s="42" t="s">
        <v>93</v>
      </c>
      <c r="C200" s="43">
        <v>53</v>
      </c>
      <c r="D200" s="43" t="s">
        <v>94</v>
      </c>
      <c r="E200" s="43" t="s">
        <v>5</v>
      </c>
      <c r="F200" s="43">
        <v>2</v>
      </c>
      <c r="G200" s="43" t="s">
        <v>29</v>
      </c>
      <c r="H200" s="44">
        <v>6</v>
      </c>
      <c r="I200" s="45">
        <v>23985</v>
      </c>
      <c r="J200" s="46">
        <v>5854</v>
      </c>
      <c r="K200" s="46">
        <v>5693</v>
      </c>
      <c r="L200" s="47">
        <f t="shared" si="27"/>
        <v>24.406920992286846</v>
      </c>
      <c r="M200" s="48">
        <v>2260</v>
      </c>
      <c r="N200" s="49">
        <f t="shared" si="28"/>
        <v>39.69787458282101</v>
      </c>
      <c r="O200" s="50">
        <v>3</v>
      </c>
      <c r="P200" s="51">
        <v>1604</v>
      </c>
      <c r="Q200" s="49">
        <f t="shared" si="29"/>
        <v>28.174951695064117</v>
      </c>
      <c r="R200" s="50">
        <v>2</v>
      </c>
      <c r="S200" s="51">
        <v>817</v>
      </c>
      <c r="T200" s="49">
        <f t="shared" si="30"/>
        <v>14.350957316002107</v>
      </c>
      <c r="U200" s="50">
        <v>1</v>
      </c>
      <c r="V200" s="51">
        <v>327</v>
      </c>
      <c r="W200" s="49">
        <f t="shared" si="31"/>
        <v>5.74389601264711</v>
      </c>
      <c r="X200" s="50">
        <v>0</v>
      </c>
      <c r="Y200" s="51">
        <v>184</v>
      </c>
      <c r="Z200" s="49">
        <f t="shared" si="32"/>
        <v>3.2320393465659585</v>
      </c>
      <c r="AA200" s="50">
        <v>0</v>
      </c>
      <c r="AB200" s="51">
        <v>224</v>
      </c>
      <c r="AC200" s="49">
        <f t="shared" si="33"/>
        <v>3.9346565958194275</v>
      </c>
      <c r="AD200" s="50">
        <v>0</v>
      </c>
      <c r="AE200" s="51">
        <v>277</v>
      </c>
      <c r="AF200" s="49">
        <f t="shared" si="34"/>
        <v>4.865624451080274</v>
      </c>
      <c r="AG200" s="50">
        <v>0</v>
      </c>
      <c r="AH200" s="52"/>
      <c r="AI200" s="49">
        <f t="shared" si="35"/>
      </c>
      <c r="AJ200" s="53"/>
    </row>
    <row r="201" spans="1:36" ht="12.75">
      <c r="A201" s="41">
        <v>6</v>
      </c>
      <c r="B201" s="42" t="s">
        <v>93</v>
      </c>
      <c r="C201" s="43">
        <v>53</v>
      </c>
      <c r="D201" s="43" t="s">
        <v>94</v>
      </c>
      <c r="E201" s="43" t="s">
        <v>5</v>
      </c>
      <c r="F201" s="43">
        <v>3</v>
      </c>
      <c r="G201" s="43" t="s">
        <v>30</v>
      </c>
      <c r="H201" s="44">
        <v>3</v>
      </c>
      <c r="I201" s="45">
        <v>9436</v>
      </c>
      <c r="J201" s="46">
        <v>2816</v>
      </c>
      <c r="K201" s="46">
        <v>2753</v>
      </c>
      <c r="L201" s="47">
        <f t="shared" si="27"/>
        <v>29.843153878762188</v>
      </c>
      <c r="M201" s="48">
        <v>990</v>
      </c>
      <c r="N201" s="49">
        <f t="shared" si="28"/>
        <v>35.96077006901562</v>
      </c>
      <c r="O201" s="50">
        <v>1</v>
      </c>
      <c r="P201" s="51">
        <v>1061</v>
      </c>
      <c r="Q201" s="49">
        <f t="shared" si="29"/>
        <v>38.53977479113694</v>
      </c>
      <c r="R201" s="50">
        <v>2</v>
      </c>
      <c r="S201" s="51">
        <v>272</v>
      </c>
      <c r="T201" s="49">
        <f t="shared" si="30"/>
        <v>9.880130766436615</v>
      </c>
      <c r="U201" s="50">
        <v>0</v>
      </c>
      <c r="V201" s="51">
        <v>189</v>
      </c>
      <c r="W201" s="49">
        <f t="shared" si="31"/>
        <v>6.865237922266617</v>
      </c>
      <c r="X201" s="50">
        <v>0</v>
      </c>
      <c r="Y201" s="51">
        <v>55</v>
      </c>
      <c r="Z201" s="49">
        <f t="shared" si="32"/>
        <v>1.9978205593897564</v>
      </c>
      <c r="AA201" s="50">
        <v>0</v>
      </c>
      <c r="AB201" s="51">
        <v>72</v>
      </c>
      <c r="AC201" s="49">
        <f t="shared" si="33"/>
        <v>2.615328732292045</v>
      </c>
      <c r="AD201" s="50">
        <v>0</v>
      </c>
      <c r="AE201" s="51">
        <v>114</v>
      </c>
      <c r="AF201" s="49">
        <f t="shared" si="34"/>
        <v>4.140937159462404</v>
      </c>
      <c r="AG201" s="50">
        <v>0</v>
      </c>
      <c r="AH201" s="52"/>
      <c r="AI201" s="49">
        <f t="shared" si="35"/>
      </c>
      <c r="AJ201" s="53"/>
    </row>
    <row r="202" spans="1:36" ht="12.75">
      <c r="A202" s="41">
        <v>6</v>
      </c>
      <c r="B202" s="42" t="s">
        <v>93</v>
      </c>
      <c r="C202" s="43">
        <v>53</v>
      </c>
      <c r="D202" s="43" t="s">
        <v>94</v>
      </c>
      <c r="E202" s="43" t="s">
        <v>5</v>
      </c>
      <c r="F202" s="43">
        <v>4</v>
      </c>
      <c r="G202" s="43" t="s">
        <v>31</v>
      </c>
      <c r="H202" s="44">
        <v>4</v>
      </c>
      <c r="I202" s="45">
        <v>20708</v>
      </c>
      <c r="J202" s="46">
        <v>5297</v>
      </c>
      <c r="K202" s="46">
        <v>5177</v>
      </c>
      <c r="L202" s="47">
        <f t="shared" si="27"/>
        <v>25.579486188912497</v>
      </c>
      <c r="M202" s="48">
        <v>1518</v>
      </c>
      <c r="N202" s="49">
        <f t="shared" si="28"/>
        <v>29.322001158972377</v>
      </c>
      <c r="O202" s="50">
        <v>1</v>
      </c>
      <c r="P202" s="51">
        <v>1714</v>
      </c>
      <c r="Q202" s="49">
        <f t="shared" si="29"/>
        <v>33.107977593200694</v>
      </c>
      <c r="R202" s="50">
        <v>2</v>
      </c>
      <c r="S202" s="51">
        <v>783</v>
      </c>
      <c r="T202" s="49">
        <f t="shared" si="30"/>
        <v>15.124589530616186</v>
      </c>
      <c r="U202" s="50">
        <v>1</v>
      </c>
      <c r="V202" s="51">
        <v>428</v>
      </c>
      <c r="W202" s="49">
        <f t="shared" si="31"/>
        <v>8.267336295151633</v>
      </c>
      <c r="X202" s="50">
        <v>0</v>
      </c>
      <c r="Y202" s="51">
        <v>128</v>
      </c>
      <c r="Z202" s="49">
        <f t="shared" si="32"/>
        <v>2.4724744060266564</v>
      </c>
      <c r="AA202" s="50">
        <v>0</v>
      </c>
      <c r="AB202" s="51">
        <v>244</v>
      </c>
      <c r="AC202" s="49">
        <f t="shared" si="33"/>
        <v>4.713154336488314</v>
      </c>
      <c r="AD202" s="50">
        <v>0</v>
      </c>
      <c r="AE202" s="51">
        <v>362</v>
      </c>
      <c r="AF202" s="49">
        <f t="shared" si="34"/>
        <v>6.992466679544138</v>
      </c>
      <c r="AG202" s="50">
        <v>0</v>
      </c>
      <c r="AH202" s="52"/>
      <c r="AI202" s="49">
        <f t="shared" si="35"/>
      </c>
      <c r="AJ202" s="53"/>
    </row>
    <row r="203" spans="1:36" ht="12.75">
      <c r="A203" s="41">
        <v>6</v>
      </c>
      <c r="B203" s="42" t="s">
        <v>93</v>
      </c>
      <c r="C203" s="43">
        <v>53</v>
      </c>
      <c r="D203" s="43" t="s">
        <v>94</v>
      </c>
      <c r="E203" s="43" t="s">
        <v>5</v>
      </c>
      <c r="F203" s="43">
        <v>5</v>
      </c>
      <c r="G203" s="43" t="s">
        <v>32</v>
      </c>
      <c r="H203" s="44">
        <v>5</v>
      </c>
      <c r="I203" s="45">
        <v>4508</v>
      </c>
      <c r="J203" s="46">
        <v>1398</v>
      </c>
      <c r="K203" s="46">
        <v>1368</v>
      </c>
      <c r="L203" s="47">
        <f t="shared" si="27"/>
        <v>31.01153504880213</v>
      </c>
      <c r="M203" s="48">
        <v>240</v>
      </c>
      <c r="N203" s="49">
        <f t="shared" si="28"/>
        <v>17.543859649122805</v>
      </c>
      <c r="O203" s="50">
        <v>1</v>
      </c>
      <c r="P203" s="51">
        <v>369</v>
      </c>
      <c r="Q203" s="49">
        <f t="shared" si="29"/>
        <v>26.973684210526315</v>
      </c>
      <c r="R203" s="50">
        <v>2</v>
      </c>
      <c r="S203" s="51">
        <v>128</v>
      </c>
      <c r="T203" s="49">
        <f t="shared" si="30"/>
        <v>9.35672514619883</v>
      </c>
      <c r="U203" s="50">
        <v>0</v>
      </c>
      <c r="V203" s="51">
        <v>147</v>
      </c>
      <c r="W203" s="49">
        <f t="shared" si="31"/>
        <v>10.74561403508772</v>
      </c>
      <c r="X203" s="50">
        <v>0</v>
      </c>
      <c r="Y203" s="51">
        <v>322</v>
      </c>
      <c r="Z203" s="49">
        <f t="shared" si="32"/>
        <v>23.538011695906434</v>
      </c>
      <c r="AA203" s="50">
        <v>2</v>
      </c>
      <c r="AB203" s="51">
        <v>112</v>
      </c>
      <c r="AC203" s="49">
        <f t="shared" si="33"/>
        <v>8.187134502923977</v>
      </c>
      <c r="AD203" s="50">
        <v>0</v>
      </c>
      <c r="AE203" s="51">
        <v>50</v>
      </c>
      <c r="AF203" s="49">
        <f t="shared" si="34"/>
        <v>3.654970760233918</v>
      </c>
      <c r="AG203" s="50">
        <v>0</v>
      </c>
      <c r="AH203" s="52"/>
      <c r="AI203" s="49">
        <f t="shared" si="35"/>
      </c>
      <c r="AJ203" s="53"/>
    </row>
    <row r="204" spans="1:36" ht="12.75">
      <c r="A204" s="41">
        <v>6</v>
      </c>
      <c r="B204" s="42" t="s">
        <v>93</v>
      </c>
      <c r="C204" s="43">
        <v>54</v>
      </c>
      <c r="D204" s="43" t="s">
        <v>95</v>
      </c>
      <c r="E204" s="43" t="s">
        <v>5</v>
      </c>
      <c r="F204" s="43">
        <v>1</v>
      </c>
      <c r="G204" s="43" t="s">
        <v>28</v>
      </c>
      <c r="H204" s="44">
        <v>4</v>
      </c>
      <c r="I204" s="45">
        <v>6051</v>
      </c>
      <c r="J204" s="46">
        <v>2185</v>
      </c>
      <c r="K204" s="46">
        <v>2087</v>
      </c>
      <c r="L204" s="47">
        <f t="shared" si="27"/>
        <v>36.10973392827632</v>
      </c>
      <c r="M204" s="48">
        <v>764</v>
      </c>
      <c r="N204" s="49">
        <f t="shared" si="28"/>
        <v>36.60757067561092</v>
      </c>
      <c r="O204" s="50">
        <v>2</v>
      </c>
      <c r="P204" s="51">
        <v>629</v>
      </c>
      <c r="Q204" s="49">
        <f t="shared" si="29"/>
        <v>30.138955438428365</v>
      </c>
      <c r="R204" s="50">
        <v>1</v>
      </c>
      <c r="S204" s="51">
        <v>435</v>
      </c>
      <c r="T204" s="49">
        <f t="shared" si="30"/>
        <v>20.84331576425491</v>
      </c>
      <c r="U204" s="50">
        <v>1</v>
      </c>
      <c r="V204" s="51">
        <v>104</v>
      </c>
      <c r="W204" s="49">
        <f t="shared" si="31"/>
        <v>4.983229516051749</v>
      </c>
      <c r="X204" s="50">
        <v>0</v>
      </c>
      <c r="Y204" s="51">
        <v>53</v>
      </c>
      <c r="Z204" s="49">
        <f t="shared" si="32"/>
        <v>2.539530426449449</v>
      </c>
      <c r="AA204" s="50">
        <v>0</v>
      </c>
      <c r="AB204" s="51"/>
      <c r="AC204" s="49">
        <f t="shared" si="33"/>
      </c>
      <c r="AD204" s="50"/>
      <c r="AE204" s="51"/>
      <c r="AF204" s="49">
        <f t="shared" si="34"/>
      </c>
      <c r="AG204" s="50"/>
      <c r="AH204" s="52">
        <v>102</v>
      </c>
      <c r="AI204" s="49">
        <f t="shared" si="35"/>
        <v>4.887398179204601</v>
      </c>
      <c r="AJ204" s="53">
        <v>0</v>
      </c>
    </row>
    <row r="205" spans="1:36" ht="12.75">
      <c r="A205" s="41">
        <v>6</v>
      </c>
      <c r="B205" s="42" t="s">
        <v>93</v>
      </c>
      <c r="C205" s="43">
        <v>54</v>
      </c>
      <c r="D205" s="43" t="s">
        <v>95</v>
      </c>
      <c r="E205" s="43" t="s">
        <v>5</v>
      </c>
      <c r="F205" s="43">
        <v>2</v>
      </c>
      <c r="G205" s="43" t="s">
        <v>29</v>
      </c>
      <c r="H205" s="44">
        <v>4</v>
      </c>
      <c r="I205" s="45">
        <v>7081</v>
      </c>
      <c r="J205" s="46">
        <v>1780</v>
      </c>
      <c r="K205" s="46">
        <v>1702</v>
      </c>
      <c r="L205" s="47">
        <f t="shared" si="27"/>
        <v>25.13769241632538</v>
      </c>
      <c r="M205" s="48">
        <v>614</v>
      </c>
      <c r="N205" s="49">
        <f t="shared" si="28"/>
        <v>36.07520564042303</v>
      </c>
      <c r="O205" s="50">
        <v>2</v>
      </c>
      <c r="P205" s="51">
        <v>479</v>
      </c>
      <c r="Q205" s="49">
        <f t="shared" si="29"/>
        <v>28.143360752056406</v>
      </c>
      <c r="R205" s="50">
        <v>2</v>
      </c>
      <c r="S205" s="51">
        <v>235</v>
      </c>
      <c r="T205" s="49">
        <f t="shared" si="30"/>
        <v>13.807285546415981</v>
      </c>
      <c r="U205" s="50">
        <v>0</v>
      </c>
      <c r="V205" s="51">
        <v>121</v>
      </c>
      <c r="W205" s="49">
        <f t="shared" si="31"/>
        <v>7.109283196239718</v>
      </c>
      <c r="X205" s="50">
        <v>0</v>
      </c>
      <c r="Y205" s="51">
        <v>107</v>
      </c>
      <c r="Z205" s="49">
        <f t="shared" si="32"/>
        <v>6.286721504112809</v>
      </c>
      <c r="AA205" s="50">
        <v>0</v>
      </c>
      <c r="AB205" s="51">
        <v>76</v>
      </c>
      <c r="AC205" s="49">
        <f t="shared" si="33"/>
        <v>4.465334900117509</v>
      </c>
      <c r="AD205" s="50">
        <v>0</v>
      </c>
      <c r="AE205" s="51">
        <v>70</v>
      </c>
      <c r="AF205" s="49">
        <f t="shared" si="34"/>
        <v>4.112808460634548</v>
      </c>
      <c r="AG205" s="50">
        <v>0</v>
      </c>
      <c r="AH205" s="52"/>
      <c r="AI205" s="49">
        <f t="shared" si="35"/>
      </c>
      <c r="AJ205" s="53"/>
    </row>
    <row r="206" spans="1:36" ht="12.75">
      <c r="A206" s="41">
        <v>6</v>
      </c>
      <c r="B206" s="42" t="s">
        <v>93</v>
      </c>
      <c r="C206" s="43">
        <v>54</v>
      </c>
      <c r="D206" s="43" t="s">
        <v>95</v>
      </c>
      <c r="E206" s="43" t="s">
        <v>5</v>
      </c>
      <c r="F206" s="43">
        <v>3</v>
      </c>
      <c r="G206" s="43" t="s">
        <v>30</v>
      </c>
      <c r="H206" s="44">
        <v>3</v>
      </c>
      <c r="I206" s="45">
        <v>2046</v>
      </c>
      <c r="J206" s="46">
        <v>504</v>
      </c>
      <c r="K206" s="46">
        <v>485</v>
      </c>
      <c r="L206" s="47">
        <f t="shared" si="27"/>
        <v>24.633431085043988</v>
      </c>
      <c r="M206" s="48">
        <v>141</v>
      </c>
      <c r="N206" s="49">
        <f t="shared" si="28"/>
        <v>29.07216494845361</v>
      </c>
      <c r="O206" s="50">
        <v>1</v>
      </c>
      <c r="P206" s="51">
        <v>186</v>
      </c>
      <c r="Q206" s="49">
        <f t="shared" si="29"/>
        <v>38.35051546391753</v>
      </c>
      <c r="R206" s="50">
        <v>2</v>
      </c>
      <c r="S206" s="51">
        <v>58</v>
      </c>
      <c r="T206" s="49">
        <f t="shared" si="30"/>
        <v>11.958762886597938</v>
      </c>
      <c r="U206" s="50">
        <v>0</v>
      </c>
      <c r="V206" s="51">
        <v>35</v>
      </c>
      <c r="W206" s="49">
        <f t="shared" si="31"/>
        <v>7.216494845360824</v>
      </c>
      <c r="X206" s="50">
        <v>0</v>
      </c>
      <c r="Y206" s="51">
        <v>65</v>
      </c>
      <c r="Z206" s="49">
        <f t="shared" si="32"/>
        <v>13.402061855670103</v>
      </c>
      <c r="AA206" s="50">
        <v>0</v>
      </c>
      <c r="AB206" s="51"/>
      <c r="AC206" s="49">
        <f t="shared" si="33"/>
      </c>
      <c r="AD206" s="50"/>
      <c r="AE206" s="51"/>
      <c r="AF206" s="49">
        <f t="shared" si="34"/>
      </c>
      <c r="AG206" s="50"/>
      <c r="AH206" s="52"/>
      <c r="AI206" s="49">
        <f t="shared" si="35"/>
      </c>
      <c r="AJ206" s="53"/>
    </row>
    <row r="207" spans="1:36" ht="12.75">
      <c r="A207" s="41">
        <v>6</v>
      </c>
      <c r="B207" s="42" t="s">
        <v>93</v>
      </c>
      <c r="C207" s="43">
        <v>54</v>
      </c>
      <c r="D207" s="43" t="s">
        <v>95</v>
      </c>
      <c r="E207" s="43" t="s">
        <v>5</v>
      </c>
      <c r="F207" s="43">
        <v>4</v>
      </c>
      <c r="G207" s="43" t="s">
        <v>31</v>
      </c>
      <c r="H207" s="44">
        <v>4</v>
      </c>
      <c r="I207" s="45">
        <v>7293</v>
      </c>
      <c r="J207" s="46">
        <v>2054</v>
      </c>
      <c r="K207" s="46">
        <v>1990</v>
      </c>
      <c r="L207" s="47">
        <f t="shared" si="27"/>
        <v>28.163992869875223</v>
      </c>
      <c r="M207" s="48">
        <v>477</v>
      </c>
      <c r="N207" s="49">
        <f t="shared" si="28"/>
        <v>23.969849246231156</v>
      </c>
      <c r="O207" s="50">
        <v>1</v>
      </c>
      <c r="P207" s="51">
        <v>574</v>
      </c>
      <c r="Q207" s="49">
        <f t="shared" si="29"/>
        <v>28.84422110552764</v>
      </c>
      <c r="R207" s="50">
        <v>2</v>
      </c>
      <c r="S207" s="51">
        <v>423</v>
      </c>
      <c r="T207" s="49">
        <f t="shared" si="30"/>
        <v>21.25628140703518</v>
      </c>
      <c r="U207" s="50">
        <v>1</v>
      </c>
      <c r="V207" s="51">
        <v>137</v>
      </c>
      <c r="W207" s="49">
        <f t="shared" si="31"/>
        <v>6.884422110552764</v>
      </c>
      <c r="X207" s="50">
        <v>0</v>
      </c>
      <c r="Y207" s="51">
        <v>123</v>
      </c>
      <c r="Z207" s="49">
        <f t="shared" si="32"/>
        <v>6.180904522613066</v>
      </c>
      <c r="AA207" s="50">
        <v>0</v>
      </c>
      <c r="AB207" s="51">
        <v>84</v>
      </c>
      <c r="AC207" s="49">
        <f t="shared" si="33"/>
        <v>4.221105527638191</v>
      </c>
      <c r="AD207" s="50">
        <v>0</v>
      </c>
      <c r="AE207" s="51">
        <v>172</v>
      </c>
      <c r="AF207" s="49">
        <f t="shared" si="34"/>
        <v>8.64321608040201</v>
      </c>
      <c r="AG207" s="50">
        <v>0</v>
      </c>
      <c r="AH207" s="52"/>
      <c r="AI207" s="49">
        <f t="shared" si="35"/>
      </c>
      <c r="AJ207" s="53"/>
    </row>
    <row r="208" spans="1:36" ht="12.75">
      <c r="A208" s="41">
        <v>6</v>
      </c>
      <c r="B208" s="42" t="s">
        <v>93</v>
      </c>
      <c r="C208" s="43">
        <v>54</v>
      </c>
      <c r="D208" s="43" t="s">
        <v>95</v>
      </c>
      <c r="E208" s="43" t="s">
        <v>5</v>
      </c>
      <c r="F208" s="43">
        <v>5</v>
      </c>
      <c r="G208" s="43" t="s">
        <v>32</v>
      </c>
      <c r="H208" s="44">
        <v>4</v>
      </c>
      <c r="I208" s="45">
        <v>975</v>
      </c>
      <c r="J208" s="46">
        <v>321</v>
      </c>
      <c r="K208" s="46">
        <v>313</v>
      </c>
      <c r="L208" s="47">
        <f t="shared" si="27"/>
        <v>32.92307692307692</v>
      </c>
      <c r="M208" s="48">
        <v>45</v>
      </c>
      <c r="N208" s="49">
        <f t="shared" si="28"/>
        <v>14.376996805111823</v>
      </c>
      <c r="O208" s="50">
        <v>1</v>
      </c>
      <c r="P208" s="51">
        <v>88</v>
      </c>
      <c r="Q208" s="49">
        <f t="shared" si="29"/>
        <v>28.115015974440894</v>
      </c>
      <c r="R208" s="50">
        <v>2</v>
      </c>
      <c r="S208" s="51">
        <v>28</v>
      </c>
      <c r="T208" s="49">
        <f t="shared" si="30"/>
        <v>8.945686900958465</v>
      </c>
      <c r="U208" s="50">
        <v>0</v>
      </c>
      <c r="V208" s="51">
        <v>31</v>
      </c>
      <c r="W208" s="49">
        <f t="shared" si="31"/>
        <v>9.904153354632587</v>
      </c>
      <c r="X208" s="50">
        <v>0</v>
      </c>
      <c r="Y208" s="51">
        <v>87</v>
      </c>
      <c r="Z208" s="49">
        <f t="shared" si="32"/>
        <v>27.79552715654952</v>
      </c>
      <c r="AA208" s="50">
        <v>1</v>
      </c>
      <c r="AB208" s="51">
        <v>18</v>
      </c>
      <c r="AC208" s="49">
        <f t="shared" si="33"/>
        <v>5.7507987220447285</v>
      </c>
      <c r="AD208" s="50">
        <v>0</v>
      </c>
      <c r="AE208" s="51">
        <v>16</v>
      </c>
      <c r="AF208" s="49">
        <f t="shared" si="34"/>
        <v>5.111821086261981</v>
      </c>
      <c r="AG208" s="50">
        <v>0</v>
      </c>
      <c r="AH208" s="52"/>
      <c r="AI208" s="49">
        <f t="shared" si="35"/>
      </c>
      <c r="AJ208" s="53"/>
    </row>
    <row r="209" spans="1:36" ht="12.75">
      <c r="A209" s="41">
        <v>6</v>
      </c>
      <c r="B209" s="42" t="s">
        <v>93</v>
      </c>
      <c r="C209" s="43">
        <v>55</v>
      </c>
      <c r="D209" s="43" t="s">
        <v>96</v>
      </c>
      <c r="E209" s="43" t="s">
        <v>5</v>
      </c>
      <c r="F209" s="43">
        <v>1</v>
      </c>
      <c r="G209" s="43" t="s">
        <v>28</v>
      </c>
      <c r="H209" s="44">
        <v>4</v>
      </c>
      <c r="I209" s="45">
        <v>8687</v>
      </c>
      <c r="J209" s="46">
        <v>2850</v>
      </c>
      <c r="K209" s="46">
        <v>2798</v>
      </c>
      <c r="L209" s="47">
        <f t="shared" si="27"/>
        <v>32.80764360538736</v>
      </c>
      <c r="M209" s="48">
        <v>1351</v>
      </c>
      <c r="N209" s="49">
        <f t="shared" si="28"/>
        <v>48.284488920657616</v>
      </c>
      <c r="O209" s="50">
        <v>3</v>
      </c>
      <c r="P209" s="51">
        <v>833</v>
      </c>
      <c r="Q209" s="49">
        <f t="shared" si="29"/>
        <v>29.771265189421015</v>
      </c>
      <c r="R209" s="50">
        <v>1</v>
      </c>
      <c r="S209" s="51">
        <v>378</v>
      </c>
      <c r="T209" s="49">
        <f t="shared" si="30"/>
        <v>13.509649749821302</v>
      </c>
      <c r="U209" s="50">
        <v>0</v>
      </c>
      <c r="V209" s="51">
        <v>142</v>
      </c>
      <c r="W209" s="49">
        <f t="shared" si="31"/>
        <v>5.0750536097212295</v>
      </c>
      <c r="X209" s="50">
        <v>0</v>
      </c>
      <c r="Y209" s="51">
        <v>94</v>
      </c>
      <c r="Z209" s="49">
        <f t="shared" si="32"/>
        <v>3.3595425303788424</v>
      </c>
      <c r="AA209" s="50">
        <v>0</v>
      </c>
      <c r="AB209" s="51"/>
      <c r="AC209" s="49">
        <f t="shared" si="33"/>
      </c>
      <c r="AD209" s="50"/>
      <c r="AE209" s="51"/>
      <c r="AF209" s="49">
        <f t="shared" si="34"/>
      </c>
      <c r="AG209" s="50"/>
      <c r="AH209" s="52"/>
      <c r="AI209" s="49">
        <f t="shared" si="35"/>
      </c>
      <c r="AJ209" s="53"/>
    </row>
    <row r="210" spans="1:36" ht="12.75">
      <c r="A210" s="41">
        <v>6</v>
      </c>
      <c r="B210" s="42" t="s">
        <v>93</v>
      </c>
      <c r="C210" s="43">
        <v>55</v>
      </c>
      <c r="D210" s="43" t="s">
        <v>96</v>
      </c>
      <c r="E210" s="43" t="s">
        <v>5</v>
      </c>
      <c r="F210" s="43">
        <v>2</v>
      </c>
      <c r="G210" s="43" t="s">
        <v>29</v>
      </c>
      <c r="H210" s="44">
        <v>4</v>
      </c>
      <c r="I210" s="45">
        <v>11248</v>
      </c>
      <c r="J210" s="46">
        <v>2722</v>
      </c>
      <c r="K210" s="46">
        <v>2654</v>
      </c>
      <c r="L210" s="47">
        <f t="shared" si="27"/>
        <v>24.199857752489333</v>
      </c>
      <c r="M210" s="48">
        <v>1180</v>
      </c>
      <c r="N210" s="49">
        <f t="shared" si="28"/>
        <v>44.46119065561417</v>
      </c>
      <c r="O210" s="50">
        <v>3</v>
      </c>
      <c r="P210" s="51">
        <v>634</v>
      </c>
      <c r="Q210" s="49">
        <f t="shared" si="29"/>
        <v>23.888470233609645</v>
      </c>
      <c r="R210" s="50">
        <v>1</v>
      </c>
      <c r="S210" s="51">
        <v>374</v>
      </c>
      <c r="T210" s="49">
        <f t="shared" si="30"/>
        <v>14.091936699321778</v>
      </c>
      <c r="U210" s="50">
        <v>0</v>
      </c>
      <c r="V210" s="51">
        <v>152</v>
      </c>
      <c r="W210" s="49">
        <f t="shared" si="31"/>
        <v>5.727204220045215</v>
      </c>
      <c r="X210" s="50">
        <v>0</v>
      </c>
      <c r="Y210" s="51">
        <v>70</v>
      </c>
      <c r="Z210" s="49">
        <f t="shared" si="32"/>
        <v>2.637528259231349</v>
      </c>
      <c r="AA210" s="50">
        <v>0</v>
      </c>
      <c r="AB210" s="51">
        <v>105</v>
      </c>
      <c r="AC210" s="49">
        <f t="shared" si="33"/>
        <v>3.9562923888470234</v>
      </c>
      <c r="AD210" s="50">
        <v>0</v>
      </c>
      <c r="AE210" s="51">
        <v>139</v>
      </c>
      <c r="AF210" s="49">
        <f t="shared" si="34"/>
        <v>5.237377543330822</v>
      </c>
      <c r="AG210" s="50">
        <v>0</v>
      </c>
      <c r="AH210" s="52"/>
      <c r="AI210" s="49">
        <f t="shared" si="35"/>
      </c>
      <c r="AJ210" s="53"/>
    </row>
    <row r="211" spans="1:36" ht="12.75">
      <c r="A211" s="41">
        <v>6</v>
      </c>
      <c r="B211" s="42" t="s">
        <v>93</v>
      </c>
      <c r="C211" s="43">
        <v>55</v>
      </c>
      <c r="D211" s="43" t="s">
        <v>96</v>
      </c>
      <c r="E211" s="43" t="s">
        <v>5</v>
      </c>
      <c r="F211" s="43">
        <v>3</v>
      </c>
      <c r="G211" s="43" t="s">
        <v>30</v>
      </c>
      <c r="H211" s="44">
        <v>3</v>
      </c>
      <c r="I211" s="45">
        <v>3766</v>
      </c>
      <c r="J211" s="46">
        <v>1019</v>
      </c>
      <c r="K211" s="46">
        <v>998</v>
      </c>
      <c r="L211" s="47">
        <f t="shared" si="27"/>
        <v>27.057886351566648</v>
      </c>
      <c r="M211" s="48">
        <v>319</v>
      </c>
      <c r="N211" s="49">
        <f t="shared" si="28"/>
        <v>31.96392785571142</v>
      </c>
      <c r="O211" s="50">
        <v>1</v>
      </c>
      <c r="P211" s="51">
        <v>474</v>
      </c>
      <c r="Q211" s="49">
        <f t="shared" si="29"/>
        <v>47.49498997995992</v>
      </c>
      <c r="R211" s="50">
        <v>2</v>
      </c>
      <c r="S211" s="51">
        <v>82</v>
      </c>
      <c r="T211" s="49">
        <f t="shared" si="30"/>
        <v>8.216432865731463</v>
      </c>
      <c r="U211" s="50">
        <v>0</v>
      </c>
      <c r="V211" s="51">
        <v>50</v>
      </c>
      <c r="W211" s="49">
        <f t="shared" si="31"/>
        <v>5.01002004008016</v>
      </c>
      <c r="X211" s="50">
        <v>0</v>
      </c>
      <c r="Y211" s="51">
        <v>40</v>
      </c>
      <c r="Z211" s="49">
        <f t="shared" si="32"/>
        <v>4.008016032064128</v>
      </c>
      <c r="AA211" s="50">
        <v>0</v>
      </c>
      <c r="AB211" s="51"/>
      <c r="AC211" s="49">
        <f t="shared" si="33"/>
      </c>
      <c r="AD211" s="50"/>
      <c r="AE211" s="51">
        <v>33</v>
      </c>
      <c r="AF211" s="49">
        <f t="shared" si="34"/>
        <v>3.306613226452906</v>
      </c>
      <c r="AG211" s="50">
        <v>0</v>
      </c>
      <c r="AH211" s="52"/>
      <c r="AI211" s="49">
        <f t="shared" si="35"/>
      </c>
      <c r="AJ211" s="53"/>
    </row>
    <row r="212" spans="1:36" ht="12.75">
      <c r="A212" s="41">
        <v>6</v>
      </c>
      <c r="B212" s="42" t="s">
        <v>93</v>
      </c>
      <c r="C212" s="43">
        <v>55</v>
      </c>
      <c r="D212" s="43" t="s">
        <v>96</v>
      </c>
      <c r="E212" s="43" t="s">
        <v>5</v>
      </c>
      <c r="F212" s="43">
        <v>4</v>
      </c>
      <c r="G212" s="43" t="s">
        <v>31</v>
      </c>
      <c r="H212" s="44">
        <v>4</v>
      </c>
      <c r="I212" s="45">
        <v>11853</v>
      </c>
      <c r="J212" s="46">
        <v>3423</v>
      </c>
      <c r="K212" s="46">
        <v>3383</v>
      </c>
      <c r="L212" s="47">
        <f t="shared" si="27"/>
        <v>28.878764869653253</v>
      </c>
      <c r="M212" s="48">
        <v>1394</v>
      </c>
      <c r="N212" s="49">
        <f t="shared" si="28"/>
        <v>41.20603015075377</v>
      </c>
      <c r="O212" s="50">
        <v>2</v>
      </c>
      <c r="P212" s="51">
        <v>1021</v>
      </c>
      <c r="Q212" s="49">
        <f t="shared" si="29"/>
        <v>30.180313331362697</v>
      </c>
      <c r="R212" s="50">
        <v>2</v>
      </c>
      <c r="S212" s="51">
        <v>400</v>
      </c>
      <c r="T212" s="49">
        <f t="shared" si="30"/>
        <v>11.82382500738989</v>
      </c>
      <c r="U212" s="50">
        <v>0</v>
      </c>
      <c r="V212" s="51">
        <v>223</v>
      </c>
      <c r="W212" s="49">
        <f t="shared" si="31"/>
        <v>6.5917824416198645</v>
      </c>
      <c r="X212" s="50">
        <v>0</v>
      </c>
      <c r="Y212" s="51">
        <v>85</v>
      </c>
      <c r="Z212" s="49">
        <f t="shared" si="32"/>
        <v>2.512562814070352</v>
      </c>
      <c r="AA212" s="50">
        <v>0</v>
      </c>
      <c r="AB212" s="51"/>
      <c r="AC212" s="49">
        <f t="shared" si="33"/>
      </c>
      <c r="AD212" s="50"/>
      <c r="AE212" s="51">
        <v>260</v>
      </c>
      <c r="AF212" s="49">
        <f t="shared" si="34"/>
        <v>7.685486254803429</v>
      </c>
      <c r="AG212" s="50">
        <v>0</v>
      </c>
      <c r="AH212" s="52"/>
      <c r="AI212" s="49">
        <f t="shared" si="35"/>
      </c>
      <c r="AJ212" s="53"/>
    </row>
    <row r="213" spans="1:36" ht="12.75">
      <c r="A213" s="41">
        <v>6</v>
      </c>
      <c r="B213" s="42" t="s">
        <v>93</v>
      </c>
      <c r="C213" s="43">
        <v>55</v>
      </c>
      <c r="D213" s="43" t="s">
        <v>96</v>
      </c>
      <c r="E213" s="43" t="s">
        <v>5</v>
      </c>
      <c r="F213" s="43">
        <v>5</v>
      </c>
      <c r="G213" s="43" t="s">
        <v>32</v>
      </c>
      <c r="H213" s="44">
        <v>4</v>
      </c>
      <c r="I213" s="45">
        <v>3829</v>
      </c>
      <c r="J213" s="46">
        <v>1574</v>
      </c>
      <c r="K213" s="46">
        <v>1559</v>
      </c>
      <c r="L213" s="47">
        <f t="shared" si="27"/>
        <v>41.107338730739095</v>
      </c>
      <c r="M213" s="48">
        <v>379</v>
      </c>
      <c r="N213" s="49">
        <f t="shared" si="28"/>
        <v>24.310455420141118</v>
      </c>
      <c r="O213" s="50">
        <v>1</v>
      </c>
      <c r="P213" s="51">
        <v>575</v>
      </c>
      <c r="Q213" s="49">
        <f t="shared" si="29"/>
        <v>36.88261706221937</v>
      </c>
      <c r="R213" s="50">
        <v>2</v>
      </c>
      <c r="S213" s="51">
        <v>45</v>
      </c>
      <c r="T213" s="49">
        <f t="shared" si="30"/>
        <v>2.886465683130212</v>
      </c>
      <c r="U213" s="50">
        <v>0</v>
      </c>
      <c r="V213" s="51">
        <v>104</v>
      </c>
      <c r="W213" s="49">
        <f t="shared" si="31"/>
        <v>6.670942912123155</v>
      </c>
      <c r="X213" s="50">
        <v>0</v>
      </c>
      <c r="Y213" s="51">
        <v>237</v>
      </c>
      <c r="Z213" s="49">
        <f t="shared" si="32"/>
        <v>15.202052597819115</v>
      </c>
      <c r="AA213" s="50">
        <v>1</v>
      </c>
      <c r="AB213" s="51">
        <v>56</v>
      </c>
      <c r="AC213" s="49">
        <f t="shared" si="33"/>
        <v>3.5920461834509303</v>
      </c>
      <c r="AD213" s="50">
        <v>0</v>
      </c>
      <c r="AE213" s="51">
        <v>163</v>
      </c>
      <c r="AF213" s="49">
        <f t="shared" si="34"/>
        <v>10.4554201411161</v>
      </c>
      <c r="AG213" s="50">
        <v>0</v>
      </c>
      <c r="AH213" s="52"/>
      <c r="AI213" s="49">
        <f t="shared" si="35"/>
      </c>
      <c r="AJ213" s="53"/>
    </row>
    <row r="214" spans="1:36" ht="12.75">
      <c r="A214" s="41">
        <v>14</v>
      </c>
      <c r="B214" s="42" t="s">
        <v>97</v>
      </c>
      <c r="C214" s="43">
        <v>56</v>
      </c>
      <c r="D214" s="43" t="s">
        <v>98</v>
      </c>
      <c r="E214" s="43" t="s">
        <v>5</v>
      </c>
      <c r="F214" s="43">
        <v>1</v>
      </c>
      <c r="G214" s="43" t="s">
        <v>28</v>
      </c>
      <c r="H214" s="44">
        <v>4</v>
      </c>
      <c r="I214" s="45">
        <v>6154</v>
      </c>
      <c r="J214" s="46">
        <v>2452</v>
      </c>
      <c r="K214" s="46">
        <v>2345</v>
      </c>
      <c r="L214" s="47">
        <f t="shared" si="27"/>
        <v>39.8440038999025</v>
      </c>
      <c r="M214" s="48">
        <v>1496</v>
      </c>
      <c r="N214" s="49">
        <f t="shared" si="28"/>
        <v>63.795309168443495</v>
      </c>
      <c r="O214" s="50">
        <v>3</v>
      </c>
      <c r="P214" s="51">
        <v>183</v>
      </c>
      <c r="Q214" s="49">
        <f t="shared" si="29"/>
        <v>7.803837953091684</v>
      </c>
      <c r="R214" s="50">
        <v>0</v>
      </c>
      <c r="S214" s="51">
        <v>506</v>
      </c>
      <c r="T214" s="49">
        <f t="shared" si="30"/>
        <v>21.577825159914713</v>
      </c>
      <c r="U214" s="50">
        <v>1</v>
      </c>
      <c r="V214" s="51">
        <v>77</v>
      </c>
      <c r="W214" s="49">
        <f t="shared" si="31"/>
        <v>3.2835820895522385</v>
      </c>
      <c r="X214" s="50">
        <v>0</v>
      </c>
      <c r="Y214" s="51">
        <v>83</v>
      </c>
      <c r="Z214" s="49">
        <f t="shared" si="32"/>
        <v>3.5394456289978677</v>
      </c>
      <c r="AA214" s="50">
        <v>0</v>
      </c>
      <c r="AB214" s="51"/>
      <c r="AC214" s="49">
        <f t="shared" si="33"/>
      </c>
      <c r="AD214" s="50"/>
      <c r="AE214" s="51"/>
      <c r="AF214" s="49">
        <f t="shared" si="34"/>
      </c>
      <c r="AG214" s="50"/>
      <c r="AH214" s="52"/>
      <c r="AI214" s="49">
        <f t="shared" si="35"/>
      </c>
      <c r="AJ214" s="53"/>
    </row>
    <row r="215" spans="1:36" ht="12.75">
      <c r="A215" s="41">
        <v>14</v>
      </c>
      <c r="B215" s="42" t="s">
        <v>97</v>
      </c>
      <c r="C215" s="43">
        <v>56</v>
      </c>
      <c r="D215" s="43" t="s">
        <v>98</v>
      </c>
      <c r="E215" s="43" t="s">
        <v>5</v>
      </c>
      <c r="F215" s="43">
        <v>2</v>
      </c>
      <c r="G215" s="43" t="s">
        <v>29</v>
      </c>
      <c r="H215" s="44">
        <v>4</v>
      </c>
      <c r="I215" s="45">
        <v>6380</v>
      </c>
      <c r="J215" s="46">
        <v>1935</v>
      </c>
      <c r="K215" s="46">
        <v>1875</v>
      </c>
      <c r="L215" s="47">
        <f t="shared" si="27"/>
        <v>30.329153605015673</v>
      </c>
      <c r="M215" s="48">
        <v>906</v>
      </c>
      <c r="N215" s="49">
        <f t="shared" si="28"/>
        <v>48.32</v>
      </c>
      <c r="O215" s="50">
        <v>3</v>
      </c>
      <c r="P215" s="51">
        <v>244</v>
      </c>
      <c r="Q215" s="49">
        <f t="shared" si="29"/>
        <v>13.013333333333332</v>
      </c>
      <c r="R215" s="50">
        <v>0</v>
      </c>
      <c r="S215" s="51">
        <v>281</v>
      </c>
      <c r="T215" s="49">
        <f t="shared" si="30"/>
        <v>14.986666666666668</v>
      </c>
      <c r="U215" s="50">
        <v>1</v>
      </c>
      <c r="V215" s="51">
        <v>138</v>
      </c>
      <c r="W215" s="49">
        <f t="shared" si="31"/>
        <v>7.359999999999999</v>
      </c>
      <c r="X215" s="50">
        <v>0</v>
      </c>
      <c r="Y215" s="51">
        <v>50</v>
      </c>
      <c r="Z215" s="49">
        <f t="shared" si="32"/>
        <v>2.666666666666667</v>
      </c>
      <c r="AA215" s="50">
        <v>0</v>
      </c>
      <c r="AB215" s="51">
        <v>142</v>
      </c>
      <c r="AC215" s="49">
        <f t="shared" si="33"/>
        <v>7.573333333333333</v>
      </c>
      <c r="AD215" s="50">
        <v>0</v>
      </c>
      <c r="AE215" s="51">
        <v>114</v>
      </c>
      <c r="AF215" s="49">
        <f t="shared" si="34"/>
        <v>6.08</v>
      </c>
      <c r="AG215" s="50">
        <v>0</v>
      </c>
      <c r="AH215" s="52"/>
      <c r="AI215" s="49">
        <f t="shared" si="35"/>
      </c>
      <c r="AJ215" s="53"/>
    </row>
    <row r="216" spans="1:36" ht="12.75">
      <c r="A216" s="41">
        <v>14</v>
      </c>
      <c r="B216" s="42" t="s">
        <v>97</v>
      </c>
      <c r="C216" s="43">
        <v>56</v>
      </c>
      <c r="D216" s="43" t="s">
        <v>98</v>
      </c>
      <c r="E216" s="43" t="s">
        <v>5</v>
      </c>
      <c r="F216" s="43">
        <v>3</v>
      </c>
      <c r="G216" s="43" t="s">
        <v>30</v>
      </c>
      <c r="H216" s="44">
        <v>4</v>
      </c>
      <c r="I216" s="45">
        <v>2180</v>
      </c>
      <c r="J216" s="46">
        <v>616</v>
      </c>
      <c r="K216" s="46">
        <v>571</v>
      </c>
      <c r="L216" s="47">
        <f t="shared" si="27"/>
        <v>28.256880733944953</v>
      </c>
      <c r="M216" s="48">
        <v>187</v>
      </c>
      <c r="N216" s="49">
        <f t="shared" si="28"/>
        <v>32.749562171628725</v>
      </c>
      <c r="O216" s="50">
        <v>2</v>
      </c>
      <c r="P216" s="51">
        <v>57</v>
      </c>
      <c r="Q216" s="49">
        <f t="shared" si="29"/>
        <v>9.98248686514886</v>
      </c>
      <c r="R216" s="50">
        <v>0</v>
      </c>
      <c r="S216" s="51">
        <v>94</v>
      </c>
      <c r="T216" s="49">
        <f t="shared" si="30"/>
        <v>16.46234676007005</v>
      </c>
      <c r="U216" s="50">
        <v>1</v>
      </c>
      <c r="V216" s="51"/>
      <c r="W216" s="49">
        <f t="shared" si="31"/>
      </c>
      <c r="X216" s="50"/>
      <c r="Y216" s="51">
        <v>85</v>
      </c>
      <c r="Z216" s="49">
        <f t="shared" si="32"/>
        <v>14.886164623467602</v>
      </c>
      <c r="AA216" s="50">
        <v>1</v>
      </c>
      <c r="AB216" s="51">
        <v>73</v>
      </c>
      <c r="AC216" s="49">
        <f t="shared" si="33"/>
        <v>12.784588441331</v>
      </c>
      <c r="AD216" s="50">
        <v>0</v>
      </c>
      <c r="AE216" s="51">
        <v>75</v>
      </c>
      <c r="AF216" s="49">
        <f t="shared" si="34"/>
        <v>13.134851138353765</v>
      </c>
      <c r="AG216" s="50">
        <v>0</v>
      </c>
      <c r="AH216" s="52"/>
      <c r="AI216" s="49">
        <f t="shared" si="35"/>
      </c>
      <c r="AJ216" s="53"/>
    </row>
    <row r="217" spans="1:36" ht="12.75">
      <c r="A217" s="41">
        <v>14</v>
      </c>
      <c r="B217" s="42" t="s">
        <v>97</v>
      </c>
      <c r="C217" s="43">
        <v>56</v>
      </c>
      <c r="D217" s="43" t="s">
        <v>98</v>
      </c>
      <c r="E217" s="43" t="s">
        <v>5</v>
      </c>
      <c r="F217" s="43">
        <v>4</v>
      </c>
      <c r="G217" s="43" t="s">
        <v>31</v>
      </c>
      <c r="H217" s="44">
        <v>4</v>
      </c>
      <c r="I217" s="45">
        <v>8270</v>
      </c>
      <c r="J217" s="46">
        <v>2685</v>
      </c>
      <c r="K217" s="46">
        <v>2612</v>
      </c>
      <c r="L217" s="47">
        <f t="shared" si="27"/>
        <v>32.46674727932285</v>
      </c>
      <c r="M217" s="48">
        <v>1233</v>
      </c>
      <c r="N217" s="49">
        <f t="shared" si="28"/>
        <v>47.2052067381317</v>
      </c>
      <c r="O217" s="50">
        <v>3</v>
      </c>
      <c r="P217" s="51">
        <v>404</v>
      </c>
      <c r="Q217" s="49">
        <f t="shared" si="29"/>
        <v>15.46707503828484</v>
      </c>
      <c r="R217" s="50">
        <v>0</v>
      </c>
      <c r="S217" s="51">
        <v>462</v>
      </c>
      <c r="T217" s="49">
        <f t="shared" si="30"/>
        <v>17.68759571209801</v>
      </c>
      <c r="U217" s="50">
        <v>1</v>
      </c>
      <c r="V217" s="51">
        <v>86</v>
      </c>
      <c r="W217" s="49">
        <f t="shared" si="31"/>
        <v>3.2924961715160794</v>
      </c>
      <c r="X217" s="50">
        <v>0</v>
      </c>
      <c r="Y217" s="51">
        <v>79</v>
      </c>
      <c r="Z217" s="49">
        <f t="shared" si="32"/>
        <v>3.024502297090352</v>
      </c>
      <c r="AA217" s="50">
        <v>0</v>
      </c>
      <c r="AB217" s="51">
        <v>214</v>
      </c>
      <c r="AC217" s="49">
        <f t="shared" si="33"/>
        <v>8.192955589586525</v>
      </c>
      <c r="AD217" s="50">
        <v>0</v>
      </c>
      <c r="AE217" s="51">
        <v>134</v>
      </c>
      <c r="AF217" s="49">
        <f t="shared" si="34"/>
        <v>5.130168453292496</v>
      </c>
      <c r="AG217" s="50">
        <v>0</v>
      </c>
      <c r="AH217" s="52"/>
      <c r="AI217" s="49">
        <f t="shared" si="35"/>
      </c>
      <c r="AJ217" s="53"/>
    </row>
    <row r="218" spans="1:36" ht="12.75">
      <c r="A218" s="41">
        <v>14</v>
      </c>
      <c r="B218" s="42" t="s">
        <v>97</v>
      </c>
      <c r="C218" s="43">
        <v>56</v>
      </c>
      <c r="D218" s="43" t="s">
        <v>98</v>
      </c>
      <c r="E218" s="43" t="s">
        <v>5</v>
      </c>
      <c r="F218" s="43">
        <v>5</v>
      </c>
      <c r="G218" s="43" t="s">
        <v>32</v>
      </c>
      <c r="H218" s="44">
        <v>4</v>
      </c>
      <c r="I218" s="45">
        <v>982</v>
      </c>
      <c r="J218" s="46">
        <v>393</v>
      </c>
      <c r="K218" s="46">
        <v>381</v>
      </c>
      <c r="L218" s="47">
        <f t="shared" si="27"/>
        <v>40.020366598778004</v>
      </c>
      <c r="M218" s="48">
        <v>94</v>
      </c>
      <c r="N218" s="49">
        <f t="shared" si="28"/>
        <v>24.671916010498688</v>
      </c>
      <c r="O218" s="50">
        <v>1</v>
      </c>
      <c r="P218" s="51">
        <v>81</v>
      </c>
      <c r="Q218" s="49">
        <f t="shared" si="29"/>
        <v>21.25984251968504</v>
      </c>
      <c r="R218" s="50">
        <v>1</v>
      </c>
      <c r="S218" s="51">
        <v>42</v>
      </c>
      <c r="T218" s="49">
        <f t="shared" si="30"/>
        <v>11.023622047244094</v>
      </c>
      <c r="U218" s="50">
        <v>0</v>
      </c>
      <c r="V218" s="51">
        <v>22</v>
      </c>
      <c r="W218" s="49">
        <f t="shared" si="31"/>
        <v>5.774278215223097</v>
      </c>
      <c r="X218" s="50">
        <v>0</v>
      </c>
      <c r="Y218" s="51">
        <v>91</v>
      </c>
      <c r="Z218" s="49">
        <f t="shared" si="32"/>
        <v>23.88451443569554</v>
      </c>
      <c r="AA218" s="50">
        <v>1</v>
      </c>
      <c r="AB218" s="51">
        <v>51</v>
      </c>
      <c r="AC218" s="49">
        <f t="shared" si="33"/>
        <v>13.385826771653544</v>
      </c>
      <c r="AD218" s="50">
        <v>1</v>
      </c>
      <c r="AE218" s="51"/>
      <c r="AF218" s="49">
        <f t="shared" si="34"/>
      </c>
      <c r="AG218" s="50"/>
      <c r="AH218" s="52"/>
      <c r="AI218" s="49">
        <f t="shared" si="35"/>
      </c>
      <c r="AJ218" s="53"/>
    </row>
    <row r="219" spans="1:36" ht="12.75">
      <c r="A219" s="41">
        <v>2</v>
      </c>
      <c r="B219" s="42" t="s">
        <v>99</v>
      </c>
      <c r="C219" s="43">
        <v>57</v>
      </c>
      <c r="D219" s="43" t="s">
        <v>100</v>
      </c>
      <c r="E219" s="43" t="s">
        <v>5</v>
      </c>
      <c r="F219" s="43">
        <v>1</v>
      </c>
      <c r="G219" s="43" t="s">
        <v>28</v>
      </c>
      <c r="H219" s="44">
        <v>7</v>
      </c>
      <c r="I219" s="45">
        <v>17233</v>
      </c>
      <c r="J219" s="46">
        <v>6927</v>
      </c>
      <c r="K219" s="46">
        <v>6652</v>
      </c>
      <c r="L219" s="47">
        <f t="shared" si="27"/>
        <v>40.19613532176638</v>
      </c>
      <c r="M219" s="48">
        <v>2922</v>
      </c>
      <c r="N219" s="49">
        <f t="shared" si="28"/>
        <v>43.926638604930844</v>
      </c>
      <c r="O219" s="50">
        <v>4</v>
      </c>
      <c r="P219" s="51">
        <v>1462</v>
      </c>
      <c r="Q219" s="49">
        <f t="shared" si="29"/>
        <v>21.978352375225498</v>
      </c>
      <c r="R219" s="50">
        <v>2</v>
      </c>
      <c r="S219" s="51">
        <v>1252</v>
      </c>
      <c r="T219" s="49">
        <f t="shared" si="30"/>
        <v>18.821407095610343</v>
      </c>
      <c r="U219" s="50">
        <v>1</v>
      </c>
      <c r="V219" s="51">
        <v>376</v>
      </c>
      <c r="W219" s="49">
        <f t="shared" si="31"/>
        <v>5.652435357787132</v>
      </c>
      <c r="X219" s="50">
        <v>0</v>
      </c>
      <c r="Y219" s="51">
        <v>254</v>
      </c>
      <c r="Z219" s="49">
        <f t="shared" si="32"/>
        <v>3.8184004810583283</v>
      </c>
      <c r="AA219" s="50">
        <v>0</v>
      </c>
      <c r="AB219" s="51">
        <v>386</v>
      </c>
      <c r="AC219" s="49">
        <f t="shared" si="33"/>
        <v>5.802766085387853</v>
      </c>
      <c r="AD219" s="50">
        <v>0</v>
      </c>
      <c r="AE219" s="51"/>
      <c r="AF219" s="49">
        <f t="shared" si="34"/>
      </c>
      <c r="AG219" s="50"/>
      <c r="AH219" s="52"/>
      <c r="AI219" s="49">
        <f t="shared" si="35"/>
      </c>
      <c r="AJ219" s="53"/>
    </row>
    <row r="220" spans="1:36" ht="12.75">
      <c r="A220" s="41">
        <v>2</v>
      </c>
      <c r="B220" s="42" t="s">
        <v>99</v>
      </c>
      <c r="C220" s="43">
        <v>57</v>
      </c>
      <c r="D220" s="43" t="s">
        <v>100</v>
      </c>
      <c r="E220" s="43" t="s">
        <v>5</v>
      </c>
      <c r="F220" s="43">
        <v>2</v>
      </c>
      <c r="G220" s="43" t="s">
        <v>29</v>
      </c>
      <c r="H220" s="44">
        <v>7</v>
      </c>
      <c r="I220" s="45">
        <v>18677</v>
      </c>
      <c r="J220" s="46">
        <v>5617</v>
      </c>
      <c r="K220" s="46">
        <v>5420</v>
      </c>
      <c r="L220" s="47">
        <f t="shared" si="27"/>
        <v>30.074423087219575</v>
      </c>
      <c r="M220" s="48">
        <v>2232</v>
      </c>
      <c r="N220" s="49">
        <f t="shared" si="28"/>
        <v>41.18081180811808</v>
      </c>
      <c r="O220" s="50">
        <v>4</v>
      </c>
      <c r="P220" s="51">
        <v>1080</v>
      </c>
      <c r="Q220" s="49">
        <f t="shared" si="29"/>
        <v>19.92619926199262</v>
      </c>
      <c r="R220" s="50">
        <v>2</v>
      </c>
      <c r="S220" s="51">
        <v>972</v>
      </c>
      <c r="T220" s="49">
        <f t="shared" si="30"/>
        <v>17.93357933579336</v>
      </c>
      <c r="U220" s="50">
        <v>1</v>
      </c>
      <c r="V220" s="51">
        <v>344</v>
      </c>
      <c r="W220" s="49">
        <f t="shared" si="31"/>
        <v>6.3468634686346865</v>
      </c>
      <c r="X220" s="50">
        <v>0</v>
      </c>
      <c r="Y220" s="51">
        <v>143</v>
      </c>
      <c r="Z220" s="49">
        <f t="shared" si="32"/>
        <v>2.6383763837638377</v>
      </c>
      <c r="AA220" s="50">
        <v>0</v>
      </c>
      <c r="AB220" s="51">
        <v>375</v>
      </c>
      <c r="AC220" s="49">
        <f t="shared" si="33"/>
        <v>6.918819188191883</v>
      </c>
      <c r="AD220" s="50">
        <v>0</v>
      </c>
      <c r="AE220" s="51">
        <v>274</v>
      </c>
      <c r="AF220" s="49">
        <f t="shared" si="34"/>
        <v>5.055350553505535</v>
      </c>
      <c r="AG220" s="50">
        <v>0</v>
      </c>
      <c r="AH220" s="52"/>
      <c r="AI220" s="49">
        <f t="shared" si="35"/>
      </c>
      <c r="AJ220" s="53"/>
    </row>
    <row r="221" spans="1:36" ht="12.75">
      <c r="A221" s="41">
        <v>2</v>
      </c>
      <c r="B221" s="42" t="s">
        <v>99</v>
      </c>
      <c r="C221" s="43">
        <v>57</v>
      </c>
      <c r="D221" s="43" t="s">
        <v>100</v>
      </c>
      <c r="E221" s="43" t="s">
        <v>5</v>
      </c>
      <c r="F221" s="43">
        <v>3</v>
      </c>
      <c r="G221" s="43" t="s">
        <v>30</v>
      </c>
      <c r="H221" s="44">
        <v>4</v>
      </c>
      <c r="I221" s="45">
        <v>3928</v>
      </c>
      <c r="J221" s="46">
        <v>1253</v>
      </c>
      <c r="K221" s="46">
        <v>1208</v>
      </c>
      <c r="L221" s="47">
        <f t="shared" si="27"/>
        <v>31.89918533604888</v>
      </c>
      <c r="M221" s="48">
        <v>341</v>
      </c>
      <c r="N221" s="49">
        <f t="shared" si="28"/>
        <v>28.228476821192057</v>
      </c>
      <c r="O221" s="50">
        <v>1</v>
      </c>
      <c r="P221" s="51">
        <v>275</v>
      </c>
      <c r="Q221" s="49">
        <f t="shared" si="29"/>
        <v>22.764900662251655</v>
      </c>
      <c r="R221" s="50">
        <v>1</v>
      </c>
      <c r="S221" s="51">
        <v>352</v>
      </c>
      <c r="T221" s="49">
        <f t="shared" si="30"/>
        <v>29.13907284768212</v>
      </c>
      <c r="U221" s="50">
        <v>2</v>
      </c>
      <c r="V221" s="51"/>
      <c r="W221" s="49">
        <f t="shared" si="31"/>
      </c>
      <c r="X221" s="50"/>
      <c r="Y221" s="51">
        <v>73</v>
      </c>
      <c r="Z221" s="49">
        <f t="shared" si="32"/>
        <v>6.043046357615895</v>
      </c>
      <c r="AA221" s="50">
        <v>0</v>
      </c>
      <c r="AB221" s="51">
        <v>102</v>
      </c>
      <c r="AC221" s="49">
        <f t="shared" si="33"/>
        <v>8.443708609271523</v>
      </c>
      <c r="AD221" s="50">
        <v>0</v>
      </c>
      <c r="AE221" s="51">
        <v>65</v>
      </c>
      <c r="AF221" s="49">
        <f t="shared" si="34"/>
        <v>5.380794701986755</v>
      </c>
      <c r="AG221" s="50">
        <v>0</v>
      </c>
      <c r="AH221" s="52"/>
      <c r="AI221" s="49">
        <f t="shared" si="35"/>
      </c>
      <c r="AJ221" s="53"/>
    </row>
    <row r="222" spans="1:36" ht="12.75">
      <c r="A222" s="41">
        <v>2</v>
      </c>
      <c r="B222" s="42" t="s">
        <v>99</v>
      </c>
      <c r="C222" s="43">
        <v>57</v>
      </c>
      <c r="D222" s="43" t="s">
        <v>100</v>
      </c>
      <c r="E222" s="43" t="s">
        <v>5</v>
      </c>
      <c r="F222" s="43">
        <v>4</v>
      </c>
      <c r="G222" s="43" t="s">
        <v>31</v>
      </c>
      <c r="H222" s="44">
        <v>5</v>
      </c>
      <c r="I222" s="45">
        <v>16189</v>
      </c>
      <c r="J222" s="46">
        <v>5215</v>
      </c>
      <c r="K222" s="46">
        <v>5072</v>
      </c>
      <c r="L222" s="47">
        <f t="shared" si="27"/>
        <v>32.2132312063747</v>
      </c>
      <c r="M222" s="48">
        <v>2040</v>
      </c>
      <c r="N222" s="49">
        <f t="shared" si="28"/>
        <v>40.22082018927445</v>
      </c>
      <c r="O222" s="50">
        <v>3</v>
      </c>
      <c r="P222" s="51">
        <v>1093</v>
      </c>
      <c r="Q222" s="49">
        <f t="shared" si="29"/>
        <v>21.54968454258675</v>
      </c>
      <c r="R222" s="50">
        <v>1</v>
      </c>
      <c r="S222" s="51">
        <v>869</v>
      </c>
      <c r="T222" s="49">
        <f t="shared" si="30"/>
        <v>17.13328075709779</v>
      </c>
      <c r="U222" s="50">
        <v>1</v>
      </c>
      <c r="V222" s="51">
        <v>354</v>
      </c>
      <c r="W222" s="49">
        <f t="shared" si="31"/>
        <v>6.979495268138801</v>
      </c>
      <c r="X222" s="50">
        <v>0</v>
      </c>
      <c r="Y222" s="51">
        <v>141</v>
      </c>
      <c r="Z222" s="49">
        <f t="shared" si="32"/>
        <v>2.7799684542586753</v>
      </c>
      <c r="AA222" s="50">
        <v>0</v>
      </c>
      <c r="AB222" s="51">
        <v>575</v>
      </c>
      <c r="AC222" s="49">
        <f t="shared" si="33"/>
        <v>11.336750788643533</v>
      </c>
      <c r="AD222" s="50">
        <v>0</v>
      </c>
      <c r="AE222" s="51"/>
      <c r="AF222" s="49">
        <f t="shared" si="34"/>
      </c>
      <c r="AG222" s="50"/>
      <c r="AH222" s="52"/>
      <c r="AI222" s="49">
        <f t="shared" si="35"/>
      </c>
      <c r="AJ222" s="53"/>
    </row>
    <row r="223" spans="1:36" ht="12.75">
      <c r="A223" s="41">
        <v>2</v>
      </c>
      <c r="B223" s="42" t="s">
        <v>99</v>
      </c>
      <c r="C223" s="43">
        <v>57</v>
      </c>
      <c r="D223" s="43" t="s">
        <v>100</v>
      </c>
      <c r="E223" s="43" t="s">
        <v>5</v>
      </c>
      <c r="F223" s="43">
        <v>5</v>
      </c>
      <c r="G223" s="43" t="s">
        <v>32</v>
      </c>
      <c r="H223" s="44">
        <v>4</v>
      </c>
      <c r="I223" s="45">
        <v>2919</v>
      </c>
      <c r="J223" s="46">
        <v>1091</v>
      </c>
      <c r="K223" s="46">
        <v>1063</v>
      </c>
      <c r="L223" s="47">
        <f t="shared" si="27"/>
        <v>37.37581363480644</v>
      </c>
      <c r="M223" s="48">
        <v>230</v>
      </c>
      <c r="N223" s="49">
        <f t="shared" si="28"/>
        <v>21.636876763875822</v>
      </c>
      <c r="O223" s="50">
        <v>1</v>
      </c>
      <c r="P223" s="51">
        <v>234</v>
      </c>
      <c r="Q223" s="49">
        <f t="shared" si="29"/>
        <v>22.013170272812793</v>
      </c>
      <c r="R223" s="50">
        <v>1</v>
      </c>
      <c r="S223" s="51">
        <v>127</v>
      </c>
      <c r="T223" s="49">
        <f t="shared" si="30"/>
        <v>11.947318908748825</v>
      </c>
      <c r="U223" s="50">
        <v>0</v>
      </c>
      <c r="V223" s="51">
        <v>69</v>
      </c>
      <c r="W223" s="49">
        <f t="shared" si="31"/>
        <v>6.491063029162747</v>
      </c>
      <c r="X223" s="50">
        <v>0</v>
      </c>
      <c r="Y223" s="51">
        <v>298</v>
      </c>
      <c r="Z223" s="49">
        <f t="shared" si="32"/>
        <v>28.033866415804326</v>
      </c>
      <c r="AA223" s="50">
        <v>2</v>
      </c>
      <c r="AB223" s="51">
        <v>105</v>
      </c>
      <c r="AC223" s="49">
        <f t="shared" si="33"/>
        <v>9.877704609595485</v>
      </c>
      <c r="AD223" s="50">
        <v>0</v>
      </c>
      <c r="AE223" s="51"/>
      <c r="AF223" s="49">
        <f t="shared" si="34"/>
      </c>
      <c r="AG223" s="50"/>
      <c r="AH223" s="52"/>
      <c r="AI223" s="49">
        <f t="shared" si="35"/>
      </c>
      <c r="AJ223" s="53"/>
    </row>
    <row r="224" spans="1:36" ht="12.75">
      <c r="A224" s="41">
        <v>2</v>
      </c>
      <c r="B224" s="42" t="s">
        <v>99</v>
      </c>
      <c r="C224" s="43">
        <v>58</v>
      </c>
      <c r="D224" s="43" t="s">
        <v>101</v>
      </c>
      <c r="E224" s="43" t="s">
        <v>5</v>
      </c>
      <c r="F224" s="43">
        <v>1</v>
      </c>
      <c r="G224" s="43" t="s">
        <v>28</v>
      </c>
      <c r="H224" s="44">
        <v>4</v>
      </c>
      <c r="I224" s="45">
        <v>9140</v>
      </c>
      <c r="J224" s="46">
        <v>2884</v>
      </c>
      <c r="K224" s="46">
        <v>2795</v>
      </c>
      <c r="L224" s="47">
        <f t="shared" si="27"/>
        <v>31.553610503282275</v>
      </c>
      <c r="M224" s="48">
        <v>1401</v>
      </c>
      <c r="N224" s="49">
        <f t="shared" si="28"/>
        <v>50.12522361359571</v>
      </c>
      <c r="O224" s="50">
        <v>2</v>
      </c>
      <c r="P224" s="51">
        <v>507</v>
      </c>
      <c r="Q224" s="49">
        <f t="shared" si="29"/>
        <v>18.13953488372093</v>
      </c>
      <c r="R224" s="50">
        <v>1</v>
      </c>
      <c r="S224" s="51">
        <v>477</v>
      </c>
      <c r="T224" s="49">
        <f t="shared" si="30"/>
        <v>17.06618962432916</v>
      </c>
      <c r="U224" s="50">
        <v>1</v>
      </c>
      <c r="V224" s="51">
        <v>158</v>
      </c>
      <c r="W224" s="49">
        <f t="shared" si="31"/>
        <v>5.652951699463327</v>
      </c>
      <c r="X224" s="50">
        <v>0</v>
      </c>
      <c r="Y224" s="51">
        <v>114</v>
      </c>
      <c r="Z224" s="49">
        <f t="shared" si="32"/>
        <v>4.07871198568873</v>
      </c>
      <c r="AA224" s="50">
        <v>0</v>
      </c>
      <c r="AB224" s="51">
        <v>138</v>
      </c>
      <c r="AC224" s="49">
        <f t="shared" si="33"/>
        <v>4.937388193202147</v>
      </c>
      <c r="AD224" s="50">
        <v>0</v>
      </c>
      <c r="AE224" s="51"/>
      <c r="AF224" s="49">
        <f t="shared" si="34"/>
      </c>
      <c r="AG224" s="50"/>
      <c r="AH224" s="52"/>
      <c r="AI224" s="49">
        <f t="shared" si="35"/>
      </c>
      <c r="AJ224" s="53"/>
    </row>
    <row r="225" spans="1:36" ht="12.75">
      <c r="A225" s="41">
        <v>2</v>
      </c>
      <c r="B225" s="42" t="s">
        <v>99</v>
      </c>
      <c r="C225" s="43">
        <v>58</v>
      </c>
      <c r="D225" s="43" t="s">
        <v>101</v>
      </c>
      <c r="E225" s="43" t="s">
        <v>5</v>
      </c>
      <c r="F225" s="43">
        <v>2</v>
      </c>
      <c r="G225" s="43" t="s">
        <v>29</v>
      </c>
      <c r="H225" s="44">
        <v>5</v>
      </c>
      <c r="I225" s="45">
        <v>10129</v>
      </c>
      <c r="J225" s="46">
        <v>2370</v>
      </c>
      <c r="K225" s="46">
        <v>2291</v>
      </c>
      <c r="L225" s="47">
        <f t="shared" si="27"/>
        <v>23.39816368841939</v>
      </c>
      <c r="M225" s="48">
        <v>842</v>
      </c>
      <c r="N225" s="49">
        <f t="shared" si="28"/>
        <v>36.75250982103885</v>
      </c>
      <c r="O225" s="50">
        <v>3</v>
      </c>
      <c r="P225" s="51">
        <v>410</v>
      </c>
      <c r="Q225" s="49">
        <f t="shared" si="29"/>
        <v>17.89611523352248</v>
      </c>
      <c r="R225" s="50">
        <v>1</v>
      </c>
      <c r="S225" s="51">
        <v>369</v>
      </c>
      <c r="T225" s="49">
        <f t="shared" si="30"/>
        <v>16.10650371017023</v>
      </c>
      <c r="U225" s="50">
        <v>1</v>
      </c>
      <c r="V225" s="51">
        <v>226</v>
      </c>
      <c r="W225" s="49">
        <f t="shared" si="31"/>
        <v>9.864687909209952</v>
      </c>
      <c r="X225" s="50">
        <v>0</v>
      </c>
      <c r="Y225" s="51">
        <v>70</v>
      </c>
      <c r="Z225" s="49">
        <f t="shared" si="32"/>
        <v>3.0554343081623743</v>
      </c>
      <c r="AA225" s="50">
        <v>0</v>
      </c>
      <c r="AB225" s="51">
        <v>142</v>
      </c>
      <c r="AC225" s="49">
        <f t="shared" si="33"/>
        <v>6.198166739415103</v>
      </c>
      <c r="AD225" s="50">
        <v>0</v>
      </c>
      <c r="AE225" s="51">
        <v>83</v>
      </c>
      <c r="AF225" s="49">
        <f t="shared" si="34"/>
        <v>3.6228721082496724</v>
      </c>
      <c r="AG225" s="50">
        <v>0</v>
      </c>
      <c r="AH225" s="52">
        <v>149</v>
      </c>
      <c r="AI225" s="49">
        <f t="shared" si="35"/>
        <v>6.50371017023134</v>
      </c>
      <c r="AJ225" s="53">
        <v>0</v>
      </c>
    </row>
    <row r="226" spans="1:36" ht="12.75">
      <c r="A226" s="41">
        <v>2</v>
      </c>
      <c r="B226" s="42" t="s">
        <v>99</v>
      </c>
      <c r="C226" s="43">
        <v>58</v>
      </c>
      <c r="D226" s="43" t="s">
        <v>101</v>
      </c>
      <c r="E226" s="43" t="s">
        <v>5</v>
      </c>
      <c r="F226" s="43">
        <v>3</v>
      </c>
      <c r="G226" s="43" t="s">
        <v>30</v>
      </c>
      <c r="H226" s="44">
        <v>4</v>
      </c>
      <c r="I226" s="45">
        <v>4016</v>
      </c>
      <c r="J226" s="46">
        <v>953</v>
      </c>
      <c r="K226" s="46">
        <v>918</v>
      </c>
      <c r="L226" s="47">
        <f t="shared" si="27"/>
        <v>23.7300796812749</v>
      </c>
      <c r="M226" s="48">
        <v>296</v>
      </c>
      <c r="N226" s="49">
        <f t="shared" si="28"/>
        <v>32.24400871459695</v>
      </c>
      <c r="O226" s="50">
        <v>2</v>
      </c>
      <c r="P226" s="51">
        <v>196</v>
      </c>
      <c r="Q226" s="49">
        <f t="shared" si="29"/>
        <v>21.350762527233115</v>
      </c>
      <c r="R226" s="50">
        <v>1</v>
      </c>
      <c r="S226" s="51">
        <v>139</v>
      </c>
      <c r="T226" s="49">
        <f t="shared" si="30"/>
        <v>15.14161220043573</v>
      </c>
      <c r="U226" s="50">
        <v>1</v>
      </c>
      <c r="V226" s="51">
        <v>57</v>
      </c>
      <c r="W226" s="49">
        <f t="shared" si="31"/>
        <v>6.209150326797386</v>
      </c>
      <c r="X226" s="50">
        <v>0</v>
      </c>
      <c r="Y226" s="51">
        <v>71</v>
      </c>
      <c r="Z226" s="49">
        <f t="shared" si="32"/>
        <v>7.734204793028322</v>
      </c>
      <c r="AA226" s="50">
        <v>0</v>
      </c>
      <c r="AB226" s="51">
        <v>76</v>
      </c>
      <c r="AC226" s="49">
        <f t="shared" si="33"/>
        <v>8.278867102396514</v>
      </c>
      <c r="AD226" s="50">
        <v>0</v>
      </c>
      <c r="AE226" s="51">
        <v>83</v>
      </c>
      <c r="AF226" s="49">
        <f t="shared" si="34"/>
        <v>9.041394335511981</v>
      </c>
      <c r="AG226" s="50">
        <v>0</v>
      </c>
      <c r="AH226" s="52"/>
      <c r="AI226" s="49">
        <f t="shared" si="35"/>
      </c>
      <c r="AJ226" s="53"/>
    </row>
    <row r="227" spans="1:36" ht="12.75">
      <c r="A227" s="41">
        <v>2</v>
      </c>
      <c r="B227" s="42" t="s">
        <v>99</v>
      </c>
      <c r="C227" s="43">
        <v>58</v>
      </c>
      <c r="D227" s="43" t="s">
        <v>101</v>
      </c>
      <c r="E227" s="43" t="s">
        <v>5</v>
      </c>
      <c r="F227" s="43">
        <v>4</v>
      </c>
      <c r="G227" s="43" t="s">
        <v>31</v>
      </c>
      <c r="H227" s="44">
        <v>4</v>
      </c>
      <c r="I227" s="45">
        <v>10182</v>
      </c>
      <c r="J227" s="46">
        <v>3150</v>
      </c>
      <c r="K227" s="46">
        <v>3071</v>
      </c>
      <c r="L227" s="47">
        <f t="shared" si="27"/>
        <v>30.936947554507956</v>
      </c>
      <c r="M227" s="48">
        <v>1356</v>
      </c>
      <c r="N227" s="49">
        <f t="shared" si="28"/>
        <v>44.15499837186584</v>
      </c>
      <c r="O227" s="50">
        <v>3</v>
      </c>
      <c r="P227" s="51">
        <v>567</v>
      </c>
      <c r="Q227" s="49">
        <f t="shared" si="29"/>
        <v>18.463041354607622</v>
      </c>
      <c r="R227" s="50">
        <v>1</v>
      </c>
      <c r="S227" s="51">
        <v>409</v>
      </c>
      <c r="T227" s="49">
        <f t="shared" si="30"/>
        <v>13.318137414522957</v>
      </c>
      <c r="U227" s="50">
        <v>0</v>
      </c>
      <c r="V227" s="51">
        <v>318</v>
      </c>
      <c r="W227" s="49">
        <f t="shared" si="31"/>
        <v>10.354933246499511</v>
      </c>
      <c r="X227" s="50">
        <v>0</v>
      </c>
      <c r="Y227" s="51">
        <v>121</v>
      </c>
      <c r="Z227" s="49">
        <f t="shared" si="32"/>
        <v>3.9400846629762296</v>
      </c>
      <c r="AA227" s="50">
        <v>0</v>
      </c>
      <c r="AB227" s="51">
        <v>300</v>
      </c>
      <c r="AC227" s="49">
        <f t="shared" si="33"/>
        <v>9.76880494952784</v>
      </c>
      <c r="AD227" s="50">
        <v>0</v>
      </c>
      <c r="AE227" s="51"/>
      <c r="AF227" s="49">
        <f t="shared" si="34"/>
      </c>
      <c r="AG227" s="50"/>
      <c r="AH227" s="52"/>
      <c r="AI227" s="49">
        <f t="shared" si="35"/>
      </c>
      <c r="AJ227" s="53"/>
    </row>
    <row r="228" spans="1:36" ht="12.75">
      <c r="A228" s="41">
        <v>2</v>
      </c>
      <c r="B228" s="42" t="s">
        <v>99</v>
      </c>
      <c r="C228" s="43">
        <v>58</v>
      </c>
      <c r="D228" s="43" t="s">
        <v>101</v>
      </c>
      <c r="E228" s="43" t="s">
        <v>5</v>
      </c>
      <c r="F228" s="43">
        <v>5</v>
      </c>
      <c r="G228" s="43" t="s">
        <v>32</v>
      </c>
      <c r="H228" s="44">
        <v>4</v>
      </c>
      <c r="I228" s="45">
        <v>1261</v>
      </c>
      <c r="J228" s="46">
        <v>501</v>
      </c>
      <c r="K228" s="46">
        <v>488</v>
      </c>
      <c r="L228" s="47">
        <f t="shared" si="27"/>
        <v>39.73037272006344</v>
      </c>
      <c r="M228" s="48">
        <v>131</v>
      </c>
      <c r="N228" s="49">
        <f t="shared" si="28"/>
        <v>26.84426229508197</v>
      </c>
      <c r="O228" s="50">
        <v>1</v>
      </c>
      <c r="P228" s="51">
        <v>97</v>
      </c>
      <c r="Q228" s="49">
        <f t="shared" si="29"/>
        <v>19.87704918032787</v>
      </c>
      <c r="R228" s="50">
        <v>1</v>
      </c>
      <c r="S228" s="51">
        <v>25</v>
      </c>
      <c r="T228" s="49">
        <f t="shared" si="30"/>
        <v>5.122950819672131</v>
      </c>
      <c r="U228" s="50">
        <v>0</v>
      </c>
      <c r="V228" s="51">
        <v>39</v>
      </c>
      <c r="W228" s="49">
        <f t="shared" si="31"/>
        <v>7.991803278688526</v>
      </c>
      <c r="X228" s="50">
        <v>0</v>
      </c>
      <c r="Y228" s="51">
        <v>159</v>
      </c>
      <c r="Z228" s="49">
        <f t="shared" si="32"/>
        <v>32.58196721311475</v>
      </c>
      <c r="AA228" s="50">
        <v>2</v>
      </c>
      <c r="AB228" s="51">
        <v>37</v>
      </c>
      <c r="AC228" s="49">
        <f t="shared" si="33"/>
        <v>7.581967213114754</v>
      </c>
      <c r="AD228" s="50">
        <v>0</v>
      </c>
      <c r="AE228" s="51"/>
      <c r="AF228" s="49">
        <f t="shared" si="34"/>
      </c>
      <c r="AG228" s="50"/>
      <c r="AH228" s="52"/>
      <c r="AI228" s="49">
        <f t="shared" si="35"/>
      </c>
      <c r="AJ228" s="53"/>
    </row>
    <row r="229" spans="1:36" ht="12.75">
      <c r="A229" s="41">
        <v>10</v>
      </c>
      <c r="B229" s="42" t="s">
        <v>102</v>
      </c>
      <c r="C229" s="43">
        <v>59</v>
      </c>
      <c r="D229" s="43" t="s">
        <v>103</v>
      </c>
      <c r="E229" s="43" t="s">
        <v>5</v>
      </c>
      <c r="F229" s="43">
        <v>1</v>
      </c>
      <c r="G229" s="43" t="s">
        <v>28</v>
      </c>
      <c r="H229" s="44">
        <v>7</v>
      </c>
      <c r="I229" s="45">
        <v>27407</v>
      </c>
      <c r="J229" s="46">
        <v>8187</v>
      </c>
      <c r="K229" s="46">
        <v>7920</v>
      </c>
      <c r="L229" s="47">
        <f t="shared" si="27"/>
        <v>29.87193052869705</v>
      </c>
      <c r="M229" s="48">
        <v>2691</v>
      </c>
      <c r="N229" s="49">
        <f t="shared" si="28"/>
        <v>33.97727272727273</v>
      </c>
      <c r="O229" s="50">
        <v>3</v>
      </c>
      <c r="P229" s="51">
        <v>2032</v>
      </c>
      <c r="Q229" s="49">
        <f t="shared" si="29"/>
        <v>25.656565656565654</v>
      </c>
      <c r="R229" s="50">
        <v>2</v>
      </c>
      <c r="S229" s="51">
        <v>1495</v>
      </c>
      <c r="T229" s="49">
        <f t="shared" si="30"/>
        <v>18.876262626262626</v>
      </c>
      <c r="U229" s="50">
        <v>2</v>
      </c>
      <c r="V229" s="51">
        <v>747</v>
      </c>
      <c r="W229" s="49">
        <f t="shared" si="31"/>
        <v>9.431818181818182</v>
      </c>
      <c r="X229" s="50">
        <v>0</v>
      </c>
      <c r="Y229" s="51">
        <v>417</v>
      </c>
      <c r="Z229" s="49">
        <f t="shared" si="32"/>
        <v>5.265151515151515</v>
      </c>
      <c r="AA229" s="50">
        <v>0</v>
      </c>
      <c r="AB229" s="51">
        <v>395</v>
      </c>
      <c r="AC229" s="49">
        <f t="shared" si="33"/>
        <v>4.987373737373738</v>
      </c>
      <c r="AD229" s="50">
        <v>0</v>
      </c>
      <c r="AE229" s="51"/>
      <c r="AF229" s="49">
        <f t="shared" si="34"/>
      </c>
      <c r="AG229" s="50"/>
      <c r="AH229" s="52">
        <v>143</v>
      </c>
      <c r="AI229" s="49">
        <f t="shared" si="35"/>
        <v>1.8055555555555554</v>
      </c>
      <c r="AJ229" s="53">
        <v>0</v>
      </c>
    </row>
    <row r="230" spans="1:36" ht="12.75">
      <c r="A230" s="41">
        <v>10</v>
      </c>
      <c r="B230" s="42" t="s">
        <v>102</v>
      </c>
      <c r="C230" s="43">
        <v>59</v>
      </c>
      <c r="D230" s="43" t="s">
        <v>103</v>
      </c>
      <c r="E230" s="43" t="s">
        <v>5</v>
      </c>
      <c r="F230" s="43">
        <v>2</v>
      </c>
      <c r="G230" s="43" t="s">
        <v>29</v>
      </c>
      <c r="H230" s="44">
        <v>9</v>
      </c>
      <c r="I230" s="45">
        <v>31102</v>
      </c>
      <c r="J230" s="46">
        <v>6623</v>
      </c>
      <c r="K230" s="46">
        <v>6436</v>
      </c>
      <c r="L230" s="47">
        <f t="shared" si="27"/>
        <v>21.294450517651597</v>
      </c>
      <c r="M230" s="48">
        <v>1828</v>
      </c>
      <c r="N230" s="49">
        <f t="shared" si="28"/>
        <v>28.402734617775018</v>
      </c>
      <c r="O230" s="50">
        <v>3</v>
      </c>
      <c r="P230" s="51">
        <v>1562</v>
      </c>
      <c r="Q230" s="49">
        <f t="shared" si="29"/>
        <v>24.269732753262897</v>
      </c>
      <c r="R230" s="50">
        <v>2</v>
      </c>
      <c r="S230" s="51">
        <v>1090</v>
      </c>
      <c r="T230" s="49">
        <f t="shared" si="30"/>
        <v>16.935985083903045</v>
      </c>
      <c r="U230" s="50">
        <v>2</v>
      </c>
      <c r="V230" s="51">
        <v>524</v>
      </c>
      <c r="W230" s="49">
        <f t="shared" si="31"/>
        <v>8.141702921068987</v>
      </c>
      <c r="X230" s="50">
        <v>1</v>
      </c>
      <c r="Y230" s="51">
        <v>336</v>
      </c>
      <c r="Z230" s="49">
        <f t="shared" si="32"/>
        <v>5.220633934120572</v>
      </c>
      <c r="AA230" s="50">
        <v>0</v>
      </c>
      <c r="AB230" s="51">
        <v>637</v>
      </c>
      <c r="AC230" s="49">
        <f t="shared" si="33"/>
        <v>9.897451833436916</v>
      </c>
      <c r="AD230" s="50">
        <v>1</v>
      </c>
      <c r="AE230" s="51">
        <v>459</v>
      </c>
      <c r="AF230" s="49">
        <f t="shared" si="34"/>
        <v>7.131758856432567</v>
      </c>
      <c r="AG230" s="50">
        <v>0</v>
      </c>
      <c r="AH230" s="52"/>
      <c r="AI230" s="49">
        <f t="shared" si="35"/>
      </c>
      <c r="AJ230" s="53"/>
    </row>
    <row r="231" spans="1:36" ht="12.75">
      <c r="A231" s="41">
        <v>10</v>
      </c>
      <c r="B231" s="42" t="s">
        <v>102</v>
      </c>
      <c r="C231" s="43">
        <v>59</v>
      </c>
      <c r="D231" s="43" t="s">
        <v>103</v>
      </c>
      <c r="E231" s="43" t="s">
        <v>5</v>
      </c>
      <c r="F231" s="43">
        <v>3</v>
      </c>
      <c r="G231" s="43" t="s">
        <v>30</v>
      </c>
      <c r="H231" s="44">
        <v>3</v>
      </c>
      <c r="I231" s="45">
        <v>3859</v>
      </c>
      <c r="J231" s="46">
        <v>926</v>
      </c>
      <c r="K231" s="46">
        <v>907</v>
      </c>
      <c r="L231" s="47">
        <f t="shared" si="27"/>
        <v>23.99585384814719</v>
      </c>
      <c r="M231" s="48">
        <v>132</v>
      </c>
      <c r="N231" s="49">
        <f t="shared" si="28"/>
        <v>14.553472987872107</v>
      </c>
      <c r="O231" s="50">
        <v>0</v>
      </c>
      <c r="P231" s="51">
        <v>363</v>
      </c>
      <c r="Q231" s="49">
        <f t="shared" si="29"/>
        <v>40.02205071664829</v>
      </c>
      <c r="R231" s="50">
        <v>2</v>
      </c>
      <c r="S231" s="51">
        <v>97</v>
      </c>
      <c r="T231" s="49">
        <f t="shared" si="30"/>
        <v>10.694597574421168</v>
      </c>
      <c r="U231" s="50">
        <v>0</v>
      </c>
      <c r="V231" s="51">
        <v>60</v>
      </c>
      <c r="W231" s="49">
        <f t="shared" si="31"/>
        <v>6.615214994487322</v>
      </c>
      <c r="X231" s="50">
        <v>0</v>
      </c>
      <c r="Y231" s="51">
        <v>71</v>
      </c>
      <c r="Z231" s="49">
        <f t="shared" si="32"/>
        <v>7.82800441014333</v>
      </c>
      <c r="AA231" s="50">
        <v>0</v>
      </c>
      <c r="AB231" s="51">
        <v>184</v>
      </c>
      <c r="AC231" s="49">
        <f t="shared" si="33"/>
        <v>20.286659316427784</v>
      </c>
      <c r="AD231" s="50">
        <v>1</v>
      </c>
      <c r="AE231" s="51"/>
      <c r="AF231" s="49">
        <f t="shared" si="34"/>
      </c>
      <c r="AG231" s="50"/>
      <c r="AH231" s="52"/>
      <c r="AI231" s="49">
        <f t="shared" si="35"/>
      </c>
      <c r="AJ231" s="53"/>
    </row>
    <row r="232" spans="1:36" ht="12.75">
      <c r="A232" s="41">
        <v>10</v>
      </c>
      <c r="B232" s="42" t="s">
        <v>102</v>
      </c>
      <c r="C232" s="43">
        <v>59</v>
      </c>
      <c r="D232" s="43" t="s">
        <v>103</v>
      </c>
      <c r="E232" s="43" t="s">
        <v>5</v>
      </c>
      <c r="F232" s="43">
        <v>4</v>
      </c>
      <c r="G232" s="43" t="s">
        <v>31</v>
      </c>
      <c r="H232" s="44">
        <v>4</v>
      </c>
      <c r="I232" s="45">
        <v>26660</v>
      </c>
      <c r="J232" s="46">
        <v>6342</v>
      </c>
      <c r="K232" s="46">
        <v>6163</v>
      </c>
      <c r="L232" s="47">
        <f t="shared" si="27"/>
        <v>23.788447111777945</v>
      </c>
      <c r="M232" s="48">
        <v>1567</v>
      </c>
      <c r="N232" s="49">
        <f t="shared" si="28"/>
        <v>25.425928930715564</v>
      </c>
      <c r="O232" s="50">
        <v>1</v>
      </c>
      <c r="P232" s="51">
        <v>1849</v>
      </c>
      <c r="Q232" s="49">
        <f t="shared" si="29"/>
        <v>30.001622586402725</v>
      </c>
      <c r="R232" s="50">
        <v>2</v>
      </c>
      <c r="S232" s="51">
        <v>841</v>
      </c>
      <c r="T232" s="49">
        <f t="shared" si="30"/>
        <v>13.6459516469252</v>
      </c>
      <c r="U232" s="50">
        <v>1</v>
      </c>
      <c r="V232" s="51">
        <v>473</v>
      </c>
      <c r="W232" s="49">
        <f t="shared" si="31"/>
        <v>7.674833684893721</v>
      </c>
      <c r="X232" s="50">
        <v>0</v>
      </c>
      <c r="Y232" s="51">
        <v>290</v>
      </c>
      <c r="Z232" s="49">
        <f t="shared" si="32"/>
        <v>4.705500567905241</v>
      </c>
      <c r="AA232" s="50">
        <v>0</v>
      </c>
      <c r="AB232" s="51">
        <v>638</v>
      </c>
      <c r="AC232" s="49">
        <f t="shared" si="33"/>
        <v>10.35210124939153</v>
      </c>
      <c r="AD232" s="50">
        <v>0</v>
      </c>
      <c r="AE232" s="51">
        <v>505</v>
      </c>
      <c r="AF232" s="49">
        <f t="shared" si="34"/>
        <v>8.194061333766022</v>
      </c>
      <c r="AG232" s="50">
        <v>0</v>
      </c>
      <c r="AH232" s="52"/>
      <c r="AI232" s="49">
        <f t="shared" si="35"/>
      </c>
      <c r="AJ232" s="53"/>
    </row>
    <row r="233" spans="1:36" ht="12.75">
      <c r="A233" s="41">
        <v>10</v>
      </c>
      <c r="B233" s="42" t="s">
        <v>102</v>
      </c>
      <c r="C233" s="43">
        <v>59</v>
      </c>
      <c r="D233" s="43" t="s">
        <v>103</v>
      </c>
      <c r="E233" s="43" t="s">
        <v>5</v>
      </c>
      <c r="F233" s="43">
        <v>5</v>
      </c>
      <c r="G233" s="43" t="s">
        <v>32</v>
      </c>
      <c r="H233" s="44">
        <v>4</v>
      </c>
      <c r="I233" s="45">
        <v>6435</v>
      </c>
      <c r="J233" s="46">
        <v>2052</v>
      </c>
      <c r="K233" s="46">
        <v>2021</v>
      </c>
      <c r="L233" s="47">
        <f t="shared" si="27"/>
        <v>31.888111888111887</v>
      </c>
      <c r="M233" s="48">
        <v>248</v>
      </c>
      <c r="N233" s="49">
        <f t="shared" si="28"/>
        <v>12.271152894606631</v>
      </c>
      <c r="O233" s="50">
        <v>0</v>
      </c>
      <c r="P233" s="51">
        <v>497</v>
      </c>
      <c r="Q233" s="49">
        <f t="shared" si="29"/>
        <v>24.59178624443345</v>
      </c>
      <c r="R233" s="50">
        <v>2</v>
      </c>
      <c r="S233" s="51">
        <v>216</v>
      </c>
      <c r="T233" s="49">
        <f t="shared" si="30"/>
        <v>10.687778327560613</v>
      </c>
      <c r="U233" s="50">
        <v>0</v>
      </c>
      <c r="V233" s="51">
        <v>177</v>
      </c>
      <c r="W233" s="49">
        <f t="shared" si="31"/>
        <v>8.75804057397328</v>
      </c>
      <c r="X233" s="50">
        <v>0</v>
      </c>
      <c r="Y233" s="51">
        <v>561</v>
      </c>
      <c r="Z233" s="49">
        <f t="shared" si="32"/>
        <v>27.758535378525483</v>
      </c>
      <c r="AA233" s="50">
        <v>2</v>
      </c>
      <c r="AB233" s="51">
        <v>216</v>
      </c>
      <c r="AC233" s="49">
        <f t="shared" si="33"/>
        <v>10.687778327560613</v>
      </c>
      <c r="AD233" s="50">
        <v>0</v>
      </c>
      <c r="AE233" s="51">
        <v>106</v>
      </c>
      <c r="AF233" s="49">
        <f t="shared" si="34"/>
        <v>5.244928253339931</v>
      </c>
      <c r="AG233" s="50">
        <v>0</v>
      </c>
      <c r="AH233" s="52"/>
      <c r="AI233" s="49">
        <f t="shared" si="35"/>
      </c>
      <c r="AJ233" s="53"/>
    </row>
    <row r="234" spans="1:36" ht="12.75">
      <c r="A234" s="41">
        <v>10</v>
      </c>
      <c r="B234" s="42" t="s">
        <v>102</v>
      </c>
      <c r="C234" s="43">
        <v>60</v>
      </c>
      <c r="D234" s="43" t="s">
        <v>104</v>
      </c>
      <c r="E234" s="43" t="s">
        <v>5</v>
      </c>
      <c r="F234" s="43">
        <v>1</v>
      </c>
      <c r="G234" s="43" t="s">
        <v>28</v>
      </c>
      <c r="H234" s="44">
        <v>5</v>
      </c>
      <c r="I234" s="45">
        <v>26797</v>
      </c>
      <c r="J234" s="46">
        <v>13302</v>
      </c>
      <c r="K234" s="46">
        <v>12972</v>
      </c>
      <c r="L234" s="47">
        <f t="shared" si="27"/>
        <v>49.639885061760644</v>
      </c>
      <c r="M234" s="48">
        <v>5886</v>
      </c>
      <c r="N234" s="49">
        <f t="shared" si="28"/>
        <v>45.37465309898243</v>
      </c>
      <c r="O234" s="50">
        <v>3</v>
      </c>
      <c r="P234" s="51">
        <v>2319</v>
      </c>
      <c r="Q234" s="49">
        <f t="shared" si="29"/>
        <v>17.876965772432932</v>
      </c>
      <c r="R234" s="50">
        <v>1</v>
      </c>
      <c r="S234" s="51">
        <v>1937</v>
      </c>
      <c r="T234" s="49">
        <f t="shared" si="30"/>
        <v>14.932161578785074</v>
      </c>
      <c r="U234" s="50">
        <v>1</v>
      </c>
      <c r="V234" s="51">
        <v>1031</v>
      </c>
      <c r="W234" s="49">
        <f t="shared" si="31"/>
        <v>7.947887758248536</v>
      </c>
      <c r="X234" s="50">
        <v>0</v>
      </c>
      <c r="Y234" s="51">
        <v>1179</v>
      </c>
      <c r="Z234" s="49">
        <f t="shared" si="32"/>
        <v>9.088806660499538</v>
      </c>
      <c r="AA234" s="50">
        <v>0</v>
      </c>
      <c r="AB234" s="51">
        <v>168</v>
      </c>
      <c r="AC234" s="49">
        <f t="shared" si="33"/>
        <v>1.2950971322849214</v>
      </c>
      <c r="AD234" s="50">
        <v>0</v>
      </c>
      <c r="AE234" s="51">
        <v>151</v>
      </c>
      <c r="AF234" s="49">
        <f t="shared" si="34"/>
        <v>1.16404563675609</v>
      </c>
      <c r="AG234" s="50">
        <v>0</v>
      </c>
      <c r="AH234" s="52">
        <v>301</v>
      </c>
      <c r="AI234" s="49">
        <f t="shared" si="35"/>
        <v>2.320382362010484</v>
      </c>
      <c r="AJ234" s="53">
        <v>0</v>
      </c>
    </row>
    <row r="235" spans="1:36" ht="12.75">
      <c r="A235" s="41">
        <v>10</v>
      </c>
      <c r="B235" s="42" t="s">
        <v>102</v>
      </c>
      <c r="C235" s="43">
        <v>60</v>
      </c>
      <c r="D235" s="43" t="s">
        <v>104</v>
      </c>
      <c r="E235" s="43" t="s">
        <v>5</v>
      </c>
      <c r="F235" s="43">
        <v>2</v>
      </c>
      <c r="G235" s="43" t="s">
        <v>29</v>
      </c>
      <c r="H235" s="44">
        <v>4</v>
      </c>
      <c r="I235" s="45">
        <v>11507</v>
      </c>
      <c r="J235" s="46">
        <v>2985</v>
      </c>
      <c r="K235" s="46">
        <v>2916</v>
      </c>
      <c r="L235" s="47">
        <f t="shared" si="27"/>
        <v>25.94073172851308</v>
      </c>
      <c r="M235" s="48">
        <v>979</v>
      </c>
      <c r="N235" s="49">
        <f t="shared" si="28"/>
        <v>33.573388203017835</v>
      </c>
      <c r="O235" s="50">
        <v>2</v>
      </c>
      <c r="P235" s="51">
        <v>764</v>
      </c>
      <c r="Q235" s="49">
        <f t="shared" si="29"/>
        <v>26.200274348422496</v>
      </c>
      <c r="R235" s="50">
        <v>1</v>
      </c>
      <c r="S235" s="51">
        <v>507</v>
      </c>
      <c r="T235" s="49">
        <f t="shared" si="30"/>
        <v>17.386831275720166</v>
      </c>
      <c r="U235" s="50">
        <v>1</v>
      </c>
      <c r="V235" s="51">
        <v>233</v>
      </c>
      <c r="W235" s="49">
        <f t="shared" si="31"/>
        <v>7.990397805212621</v>
      </c>
      <c r="X235" s="50">
        <v>0</v>
      </c>
      <c r="Y235" s="51">
        <v>167</v>
      </c>
      <c r="Z235" s="49">
        <f t="shared" si="32"/>
        <v>5.727023319615912</v>
      </c>
      <c r="AA235" s="50">
        <v>0</v>
      </c>
      <c r="AB235" s="51">
        <v>174</v>
      </c>
      <c r="AC235" s="49">
        <f t="shared" si="33"/>
        <v>5.967078189300412</v>
      </c>
      <c r="AD235" s="50">
        <v>0</v>
      </c>
      <c r="AE235" s="51">
        <v>92</v>
      </c>
      <c r="AF235" s="49">
        <f t="shared" si="34"/>
        <v>3.155006858710562</v>
      </c>
      <c r="AG235" s="50">
        <v>0</v>
      </c>
      <c r="AH235" s="52"/>
      <c r="AI235" s="49">
        <f t="shared" si="35"/>
      </c>
      <c r="AJ235" s="53"/>
    </row>
    <row r="236" spans="1:36" ht="12.75">
      <c r="A236" s="41">
        <v>10</v>
      </c>
      <c r="B236" s="42" t="s">
        <v>102</v>
      </c>
      <c r="C236" s="43">
        <v>60</v>
      </c>
      <c r="D236" s="43" t="s">
        <v>104</v>
      </c>
      <c r="E236" s="43" t="s">
        <v>5</v>
      </c>
      <c r="F236" s="43">
        <v>3</v>
      </c>
      <c r="G236" s="43" t="s">
        <v>30</v>
      </c>
      <c r="H236" s="44">
        <v>3</v>
      </c>
      <c r="I236" s="45">
        <v>722</v>
      </c>
      <c r="J236" s="46">
        <v>132</v>
      </c>
      <c r="K236" s="46">
        <v>127</v>
      </c>
      <c r="L236" s="47">
        <f t="shared" si="27"/>
        <v>18.282548476454295</v>
      </c>
      <c r="M236" s="48">
        <v>17</v>
      </c>
      <c r="N236" s="49">
        <f t="shared" si="28"/>
        <v>13.385826771653544</v>
      </c>
      <c r="O236" s="50">
        <v>0</v>
      </c>
      <c r="P236" s="51">
        <v>42</v>
      </c>
      <c r="Q236" s="49">
        <f t="shared" si="29"/>
        <v>33.07086614173229</v>
      </c>
      <c r="R236" s="50">
        <v>2</v>
      </c>
      <c r="S236" s="51">
        <v>11</v>
      </c>
      <c r="T236" s="49">
        <f t="shared" si="30"/>
        <v>8.661417322834646</v>
      </c>
      <c r="U236" s="50">
        <v>0</v>
      </c>
      <c r="V236" s="51"/>
      <c r="W236" s="49">
        <f t="shared" si="31"/>
      </c>
      <c r="X236" s="50"/>
      <c r="Y236" s="51">
        <v>21</v>
      </c>
      <c r="Z236" s="49">
        <f t="shared" si="32"/>
        <v>16.535433070866144</v>
      </c>
      <c r="AA236" s="50">
        <v>0</v>
      </c>
      <c r="AB236" s="51">
        <v>36</v>
      </c>
      <c r="AC236" s="49">
        <f t="shared" si="33"/>
        <v>28.346456692913385</v>
      </c>
      <c r="AD236" s="50">
        <v>1</v>
      </c>
      <c r="AE236" s="51"/>
      <c r="AF236" s="49">
        <f t="shared" si="34"/>
      </c>
      <c r="AG236" s="50"/>
      <c r="AH236" s="52"/>
      <c r="AI236" s="49">
        <f t="shared" si="35"/>
      </c>
      <c r="AJ236" s="53"/>
    </row>
    <row r="237" spans="1:36" ht="12.75">
      <c r="A237" s="41">
        <v>10</v>
      </c>
      <c r="B237" s="42" t="s">
        <v>102</v>
      </c>
      <c r="C237" s="43">
        <v>60</v>
      </c>
      <c r="D237" s="43" t="s">
        <v>104</v>
      </c>
      <c r="E237" s="43" t="s">
        <v>5</v>
      </c>
      <c r="F237" s="43">
        <v>4</v>
      </c>
      <c r="G237" s="43" t="s">
        <v>31</v>
      </c>
      <c r="H237" s="44">
        <v>4</v>
      </c>
      <c r="I237" s="45">
        <v>11943</v>
      </c>
      <c r="J237" s="46">
        <v>3222</v>
      </c>
      <c r="K237" s="46">
        <v>3153</v>
      </c>
      <c r="L237" s="47">
        <f t="shared" si="27"/>
        <v>26.978146194423513</v>
      </c>
      <c r="M237" s="48">
        <v>1209</v>
      </c>
      <c r="N237" s="49">
        <f t="shared" si="28"/>
        <v>38.34443387250238</v>
      </c>
      <c r="O237" s="50">
        <v>3</v>
      </c>
      <c r="P237" s="51">
        <v>724</v>
      </c>
      <c r="Q237" s="49">
        <f t="shared" si="29"/>
        <v>22.962258166825244</v>
      </c>
      <c r="R237" s="50">
        <v>1</v>
      </c>
      <c r="S237" s="51">
        <v>397</v>
      </c>
      <c r="T237" s="49">
        <f t="shared" si="30"/>
        <v>12.591183000317157</v>
      </c>
      <c r="U237" s="50">
        <v>0</v>
      </c>
      <c r="V237" s="51">
        <v>275</v>
      </c>
      <c r="W237" s="49">
        <f t="shared" si="31"/>
        <v>8.72185220424992</v>
      </c>
      <c r="X237" s="50">
        <v>0</v>
      </c>
      <c r="Y237" s="51">
        <v>188</v>
      </c>
      <c r="Z237" s="49">
        <f t="shared" si="32"/>
        <v>5.962575325087219</v>
      </c>
      <c r="AA237" s="50">
        <v>0</v>
      </c>
      <c r="AB237" s="51">
        <v>210</v>
      </c>
      <c r="AC237" s="49">
        <f t="shared" si="33"/>
        <v>6.660323501427213</v>
      </c>
      <c r="AD237" s="50">
        <v>0</v>
      </c>
      <c r="AE237" s="51">
        <v>101</v>
      </c>
      <c r="AF237" s="49">
        <f t="shared" si="34"/>
        <v>3.203298445924516</v>
      </c>
      <c r="AG237" s="50">
        <v>0</v>
      </c>
      <c r="AH237" s="52">
        <v>49</v>
      </c>
      <c r="AI237" s="49">
        <f t="shared" si="35"/>
        <v>1.5540754836663495</v>
      </c>
      <c r="AJ237" s="53">
        <v>0</v>
      </c>
    </row>
    <row r="238" spans="1:36" ht="12.75">
      <c r="A238" s="41">
        <v>10</v>
      </c>
      <c r="B238" s="42" t="s">
        <v>102</v>
      </c>
      <c r="C238" s="43">
        <v>60</v>
      </c>
      <c r="D238" s="43" t="s">
        <v>104</v>
      </c>
      <c r="E238" s="43" t="s">
        <v>5</v>
      </c>
      <c r="F238" s="43">
        <v>5</v>
      </c>
      <c r="G238" s="43" t="s">
        <v>32</v>
      </c>
      <c r="H238" s="44">
        <v>4</v>
      </c>
      <c r="I238" s="45">
        <v>5214</v>
      </c>
      <c r="J238" s="46">
        <v>2547</v>
      </c>
      <c r="K238" s="46">
        <v>2522</v>
      </c>
      <c r="L238" s="47">
        <f t="shared" si="27"/>
        <v>48.84925201380898</v>
      </c>
      <c r="M238" s="48">
        <v>245</v>
      </c>
      <c r="N238" s="49">
        <f t="shared" si="28"/>
        <v>9.71451229183188</v>
      </c>
      <c r="O238" s="50">
        <v>0</v>
      </c>
      <c r="P238" s="51">
        <v>401</v>
      </c>
      <c r="Q238" s="49">
        <f t="shared" si="29"/>
        <v>15.900079302141156</v>
      </c>
      <c r="R238" s="50">
        <v>1</v>
      </c>
      <c r="S238" s="51">
        <v>190</v>
      </c>
      <c r="T238" s="49">
        <f t="shared" si="30"/>
        <v>7.53370340999207</v>
      </c>
      <c r="U238" s="50">
        <v>0</v>
      </c>
      <c r="V238" s="51">
        <v>196</v>
      </c>
      <c r="W238" s="49">
        <f t="shared" si="31"/>
        <v>7.7716098334655035</v>
      </c>
      <c r="X238" s="50">
        <v>0</v>
      </c>
      <c r="Y238" s="51">
        <v>1383</v>
      </c>
      <c r="Z238" s="49">
        <f t="shared" si="32"/>
        <v>54.83743061062649</v>
      </c>
      <c r="AA238" s="50">
        <v>3</v>
      </c>
      <c r="AB238" s="51">
        <v>107</v>
      </c>
      <c r="AC238" s="49">
        <f t="shared" si="33"/>
        <v>4.2426645519429025</v>
      </c>
      <c r="AD238" s="50">
        <v>0</v>
      </c>
      <c r="AE238" s="51"/>
      <c r="AF238" s="49">
        <f t="shared" si="34"/>
      </c>
      <c r="AG238" s="50"/>
      <c r="AH238" s="52"/>
      <c r="AI238" s="49">
        <f t="shared" si="35"/>
      </c>
      <c r="AJ238" s="53"/>
    </row>
    <row r="239" spans="1:36" ht="12.75">
      <c r="A239" s="41">
        <v>22</v>
      </c>
      <c r="B239" s="42" t="s">
        <v>105</v>
      </c>
      <c r="C239" s="43">
        <v>61</v>
      </c>
      <c r="D239" s="43" t="s">
        <v>106</v>
      </c>
      <c r="E239" s="43" t="s">
        <v>5</v>
      </c>
      <c r="F239" s="43">
        <v>1</v>
      </c>
      <c r="G239" s="43" t="s">
        <v>28</v>
      </c>
      <c r="H239" s="44">
        <v>10</v>
      </c>
      <c r="I239" s="45">
        <v>30278</v>
      </c>
      <c r="J239" s="46">
        <v>9618</v>
      </c>
      <c r="K239" s="46">
        <v>9382</v>
      </c>
      <c r="L239" s="47">
        <f t="shared" si="27"/>
        <v>31.765638417332717</v>
      </c>
      <c r="M239" s="48">
        <v>4328</v>
      </c>
      <c r="N239" s="49">
        <f t="shared" si="28"/>
        <v>46.13088893626093</v>
      </c>
      <c r="O239" s="50">
        <v>5</v>
      </c>
      <c r="P239" s="51">
        <v>2233</v>
      </c>
      <c r="Q239" s="49">
        <f t="shared" si="29"/>
        <v>23.800895331485826</v>
      </c>
      <c r="R239" s="50">
        <v>3</v>
      </c>
      <c r="S239" s="51">
        <v>1473</v>
      </c>
      <c r="T239" s="49">
        <f t="shared" si="30"/>
        <v>15.70027712641228</v>
      </c>
      <c r="U239" s="50">
        <v>2</v>
      </c>
      <c r="V239" s="51">
        <v>531</v>
      </c>
      <c r="W239" s="49">
        <f t="shared" si="31"/>
        <v>5.659774035386911</v>
      </c>
      <c r="X239" s="50">
        <v>0</v>
      </c>
      <c r="Y239" s="51">
        <v>391</v>
      </c>
      <c r="Z239" s="49">
        <f t="shared" si="32"/>
        <v>4.167554892347047</v>
      </c>
      <c r="AA239" s="50">
        <v>0</v>
      </c>
      <c r="AB239" s="51">
        <v>426</v>
      </c>
      <c r="AC239" s="49">
        <f t="shared" si="33"/>
        <v>4.540609678107013</v>
      </c>
      <c r="AD239" s="50">
        <v>0</v>
      </c>
      <c r="AE239" s="51"/>
      <c r="AF239" s="49">
        <f t="shared" si="34"/>
      </c>
      <c r="AG239" s="50"/>
      <c r="AH239" s="52"/>
      <c r="AI239" s="49">
        <f t="shared" si="35"/>
      </c>
      <c r="AJ239" s="53"/>
    </row>
    <row r="240" spans="1:36" ht="12.75">
      <c r="A240" s="41">
        <v>22</v>
      </c>
      <c r="B240" s="42" t="s">
        <v>105</v>
      </c>
      <c r="C240" s="43">
        <v>61</v>
      </c>
      <c r="D240" s="43" t="s">
        <v>106</v>
      </c>
      <c r="E240" s="43" t="s">
        <v>5</v>
      </c>
      <c r="F240" s="43">
        <v>2</v>
      </c>
      <c r="G240" s="43" t="s">
        <v>29</v>
      </c>
      <c r="H240" s="44">
        <v>18</v>
      </c>
      <c r="I240" s="45">
        <v>34156</v>
      </c>
      <c r="J240" s="46">
        <v>6771</v>
      </c>
      <c r="K240" s="46">
        <v>6573</v>
      </c>
      <c r="L240" s="47">
        <f t="shared" si="27"/>
        <v>19.823749853612835</v>
      </c>
      <c r="M240" s="48">
        <v>2431</v>
      </c>
      <c r="N240" s="49">
        <f t="shared" si="28"/>
        <v>36.98463410923475</v>
      </c>
      <c r="O240" s="50">
        <v>8</v>
      </c>
      <c r="P240" s="51">
        <v>1335</v>
      </c>
      <c r="Q240" s="49">
        <f t="shared" si="29"/>
        <v>20.310360565951623</v>
      </c>
      <c r="R240" s="50">
        <v>4</v>
      </c>
      <c r="S240" s="51">
        <v>1145</v>
      </c>
      <c r="T240" s="49">
        <f t="shared" si="30"/>
        <v>17.41974745169633</v>
      </c>
      <c r="U240" s="50">
        <v>3</v>
      </c>
      <c r="V240" s="51">
        <v>519</v>
      </c>
      <c r="W240" s="49">
        <f t="shared" si="31"/>
        <v>7.895937927886809</v>
      </c>
      <c r="X240" s="50">
        <v>1</v>
      </c>
      <c r="Y240" s="51">
        <v>289</v>
      </c>
      <c r="Z240" s="49">
        <f t="shared" si="32"/>
        <v>4.396774684314621</v>
      </c>
      <c r="AA240" s="50">
        <v>0</v>
      </c>
      <c r="AB240" s="51">
        <v>512</v>
      </c>
      <c r="AC240" s="49">
        <f t="shared" si="33"/>
        <v>7.7894416552563515</v>
      </c>
      <c r="AD240" s="50">
        <v>1</v>
      </c>
      <c r="AE240" s="51">
        <v>342</v>
      </c>
      <c r="AF240" s="49">
        <f t="shared" si="34"/>
        <v>5.203103605659516</v>
      </c>
      <c r="AG240" s="50">
        <v>1</v>
      </c>
      <c r="AH240" s="52"/>
      <c r="AI240" s="49">
        <f t="shared" si="35"/>
      </c>
      <c r="AJ240" s="53"/>
    </row>
    <row r="241" spans="1:36" ht="12.75">
      <c r="A241" s="41">
        <v>22</v>
      </c>
      <c r="B241" s="42" t="s">
        <v>105</v>
      </c>
      <c r="C241" s="43">
        <v>61</v>
      </c>
      <c r="D241" s="43" t="s">
        <v>106</v>
      </c>
      <c r="E241" s="43" t="s">
        <v>5</v>
      </c>
      <c r="F241" s="43">
        <v>3</v>
      </c>
      <c r="G241" s="43" t="s">
        <v>30</v>
      </c>
      <c r="H241" s="44">
        <v>6</v>
      </c>
      <c r="I241" s="45">
        <v>7279</v>
      </c>
      <c r="J241" s="46">
        <v>1613</v>
      </c>
      <c r="K241" s="46">
        <v>1585</v>
      </c>
      <c r="L241" s="47">
        <f t="shared" si="27"/>
        <v>22.159637312817694</v>
      </c>
      <c r="M241" s="48">
        <v>445</v>
      </c>
      <c r="N241" s="49">
        <f t="shared" si="28"/>
        <v>28.075709779179807</v>
      </c>
      <c r="O241" s="50">
        <v>2</v>
      </c>
      <c r="P241" s="51">
        <v>432</v>
      </c>
      <c r="Q241" s="49">
        <f t="shared" si="29"/>
        <v>27.255520504731862</v>
      </c>
      <c r="R241" s="50">
        <v>2</v>
      </c>
      <c r="S241" s="51">
        <v>182</v>
      </c>
      <c r="T241" s="49">
        <f t="shared" si="30"/>
        <v>11.482649842271293</v>
      </c>
      <c r="U241" s="50">
        <v>0</v>
      </c>
      <c r="V241" s="51">
        <v>194</v>
      </c>
      <c r="W241" s="49">
        <f t="shared" si="31"/>
        <v>12.239747634069401</v>
      </c>
      <c r="X241" s="50">
        <v>1</v>
      </c>
      <c r="Y241" s="51">
        <v>132</v>
      </c>
      <c r="Z241" s="49">
        <f t="shared" si="32"/>
        <v>8.32807570977918</v>
      </c>
      <c r="AA241" s="50">
        <v>0</v>
      </c>
      <c r="AB241" s="51">
        <v>200</v>
      </c>
      <c r="AC241" s="49">
        <f t="shared" si="33"/>
        <v>12.618296529968454</v>
      </c>
      <c r="AD241" s="50">
        <v>1</v>
      </c>
      <c r="AE241" s="51"/>
      <c r="AF241" s="49">
        <f t="shared" si="34"/>
      </c>
      <c r="AG241" s="50"/>
      <c r="AH241" s="52"/>
      <c r="AI241" s="49">
        <f t="shared" si="35"/>
      </c>
      <c r="AJ241" s="53"/>
    </row>
    <row r="242" spans="1:36" ht="12.75">
      <c r="A242" s="41">
        <v>22</v>
      </c>
      <c r="B242" s="42" t="s">
        <v>105</v>
      </c>
      <c r="C242" s="43">
        <v>61</v>
      </c>
      <c r="D242" s="43" t="s">
        <v>106</v>
      </c>
      <c r="E242" s="43" t="s">
        <v>5</v>
      </c>
      <c r="F242" s="43">
        <v>4</v>
      </c>
      <c r="G242" s="43" t="s">
        <v>31</v>
      </c>
      <c r="H242" s="44">
        <v>7</v>
      </c>
      <c r="I242" s="45">
        <v>26763</v>
      </c>
      <c r="J242" s="46">
        <v>6373</v>
      </c>
      <c r="K242" s="46">
        <v>6236</v>
      </c>
      <c r="L242" s="47">
        <f t="shared" si="27"/>
        <v>23.812726525426896</v>
      </c>
      <c r="M242" s="48">
        <v>2215</v>
      </c>
      <c r="N242" s="49">
        <f t="shared" si="28"/>
        <v>35.51956382296344</v>
      </c>
      <c r="O242" s="50">
        <v>3</v>
      </c>
      <c r="P242" s="51">
        <v>1587</v>
      </c>
      <c r="Q242" s="49">
        <f t="shared" si="29"/>
        <v>25.449005772931365</v>
      </c>
      <c r="R242" s="50">
        <v>2</v>
      </c>
      <c r="S242" s="51">
        <v>846</v>
      </c>
      <c r="T242" s="49">
        <f t="shared" si="30"/>
        <v>13.566388710711994</v>
      </c>
      <c r="U242" s="50">
        <v>1</v>
      </c>
      <c r="V242" s="51">
        <v>515</v>
      </c>
      <c r="W242" s="49">
        <f t="shared" si="31"/>
        <v>8.258499037844773</v>
      </c>
      <c r="X242" s="50">
        <v>0</v>
      </c>
      <c r="Y242" s="51"/>
      <c r="Z242" s="49">
        <f t="shared" si="32"/>
      </c>
      <c r="AA242" s="50"/>
      <c r="AB242" s="51">
        <v>691</v>
      </c>
      <c r="AC242" s="49">
        <f t="shared" si="33"/>
        <v>11.080821039127645</v>
      </c>
      <c r="AD242" s="50">
        <v>1</v>
      </c>
      <c r="AE242" s="51">
        <v>382</v>
      </c>
      <c r="AF242" s="49">
        <f t="shared" si="34"/>
        <v>6.125721616420782</v>
      </c>
      <c r="AG242" s="50">
        <v>0</v>
      </c>
      <c r="AH242" s="52"/>
      <c r="AI242" s="49">
        <f t="shared" si="35"/>
      </c>
      <c r="AJ242" s="53"/>
    </row>
    <row r="243" spans="1:36" ht="12.75">
      <c r="A243" s="41">
        <v>22</v>
      </c>
      <c r="B243" s="42" t="s">
        <v>105</v>
      </c>
      <c r="C243" s="43">
        <v>61</v>
      </c>
      <c r="D243" s="43" t="s">
        <v>106</v>
      </c>
      <c r="E243" s="43" t="s">
        <v>5</v>
      </c>
      <c r="F243" s="43">
        <v>5</v>
      </c>
      <c r="G243" s="43" t="s">
        <v>32</v>
      </c>
      <c r="H243" s="44">
        <v>6</v>
      </c>
      <c r="I243" s="45">
        <v>8015</v>
      </c>
      <c r="J243" s="46">
        <v>2561</v>
      </c>
      <c r="K243" s="46">
        <v>2500</v>
      </c>
      <c r="L243" s="47">
        <f t="shared" si="27"/>
        <v>31.952588895820337</v>
      </c>
      <c r="M243" s="48">
        <v>478</v>
      </c>
      <c r="N243" s="49">
        <f t="shared" si="28"/>
        <v>19.12</v>
      </c>
      <c r="O243" s="50">
        <v>1</v>
      </c>
      <c r="P243" s="51">
        <v>683</v>
      </c>
      <c r="Q243" s="49">
        <f t="shared" si="29"/>
        <v>27.32</v>
      </c>
      <c r="R243" s="50">
        <v>2</v>
      </c>
      <c r="S243" s="51">
        <v>288</v>
      </c>
      <c r="T243" s="49">
        <f t="shared" si="30"/>
        <v>11.52</v>
      </c>
      <c r="U243" s="50">
        <v>1</v>
      </c>
      <c r="V243" s="51">
        <v>211</v>
      </c>
      <c r="W243" s="49">
        <f t="shared" si="31"/>
        <v>8.44</v>
      </c>
      <c r="X243" s="50">
        <v>0</v>
      </c>
      <c r="Y243" s="51">
        <v>648</v>
      </c>
      <c r="Z243" s="49">
        <f t="shared" si="32"/>
        <v>25.919999999999998</v>
      </c>
      <c r="AA243" s="50">
        <v>2</v>
      </c>
      <c r="AB243" s="51">
        <v>192</v>
      </c>
      <c r="AC243" s="49">
        <f t="shared" si="33"/>
        <v>7.68</v>
      </c>
      <c r="AD243" s="50">
        <v>0</v>
      </c>
      <c r="AE243" s="51"/>
      <c r="AF243" s="49">
        <f t="shared" si="34"/>
      </c>
      <c r="AG243" s="50"/>
      <c r="AH243" s="52"/>
      <c r="AI243" s="49">
        <f t="shared" si="35"/>
      </c>
      <c r="AJ243" s="53"/>
    </row>
    <row r="244" spans="1:36" ht="12.75">
      <c r="A244" s="41">
        <v>22</v>
      </c>
      <c r="B244" s="42" t="s">
        <v>105</v>
      </c>
      <c r="C244" s="43">
        <v>63</v>
      </c>
      <c r="D244" s="43" t="s">
        <v>107</v>
      </c>
      <c r="E244" s="43" t="s">
        <v>5</v>
      </c>
      <c r="F244" s="43">
        <v>1</v>
      </c>
      <c r="G244" s="43" t="s">
        <v>28</v>
      </c>
      <c r="H244" s="44">
        <v>4</v>
      </c>
      <c r="I244" s="45">
        <v>12143</v>
      </c>
      <c r="J244" s="46">
        <v>4111</v>
      </c>
      <c r="K244" s="46">
        <v>3994</v>
      </c>
      <c r="L244" s="47">
        <f t="shared" si="27"/>
        <v>33.854895824755005</v>
      </c>
      <c r="M244" s="48">
        <v>1763</v>
      </c>
      <c r="N244" s="49">
        <f t="shared" si="28"/>
        <v>44.141211817726585</v>
      </c>
      <c r="O244" s="50">
        <v>2</v>
      </c>
      <c r="P244" s="51">
        <v>851</v>
      </c>
      <c r="Q244" s="49">
        <f t="shared" si="29"/>
        <v>21.30696044066099</v>
      </c>
      <c r="R244" s="50">
        <v>1</v>
      </c>
      <c r="S244" s="51">
        <v>754</v>
      </c>
      <c r="T244" s="49">
        <f t="shared" si="30"/>
        <v>18.87831747621432</v>
      </c>
      <c r="U244" s="50">
        <v>1</v>
      </c>
      <c r="V244" s="51">
        <v>176</v>
      </c>
      <c r="W244" s="49">
        <f t="shared" si="31"/>
        <v>4.406609914872309</v>
      </c>
      <c r="X244" s="50">
        <v>0</v>
      </c>
      <c r="Y244" s="51">
        <v>175</v>
      </c>
      <c r="Z244" s="49">
        <f t="shared" si="32"/>
        <v>4.381572358537807</v>
      </c>
      <c r="AA244" s="50">
        <v>0</v>
      </c>
      <c r="AB244" s="51">
        <v>275</v>
      </c>
      <c r="AC244" s="49">
        <f t="shared" si="33"/>
        <v>6.885327991987982</v>
      </c>
      <c r="AD244" s="50">
        <v>0</v>
      </c>
      <c r="AE244" s="51"/>
      <c r="AF244" s="49">
        <f t="shared" si="34"/>
      </c>
      <c r="AG244" s="50"/>
      <c r="AH244" s="52"/>
      <c r="AI244" s="49">
        <f t="shared" si="35"/>
      </c>
      <c r="AJ244" s="53"/>
    </row>
    <row r="245" spans="1:36" ht="12.75">
      <c r="A245" s="41">
        <v>22</v>
      </c>
      <c r="B245" s="42" t="s">
        <v>105</v>
      </c>
      <c r="C245" s="43">
        <v>63</v>
      </c>
      <c r="D245" s="43" t="s">
        <v>107</v>
      </c>
      <c r="E245" s="43" t="s">
        <v>5</v>
      </c>
      <c r="F245" s="43">
        <v>2</v>
      </c>
      <c r="G245" s="43" t="s">
        <v>29</v>
      </c>
      <c r="H245" s="44">
        <v>6</v>
      </c>
      <c r="I245" s="45">
        <v>13090</v>
      </c>
      <c r="J245" s="46">
        <v>2714</v>
      </c>
      <c r="K245" s="46">
        <v>2640</v>
      </c>
      <c r="L245" s="47">
        <f t="shared" si="27"/>
        <v>20.733384262796026</v>
      </c>
      <c r="M245" s="48">
        <v>860</v>
      </c>
      <c r="N245" s="49">
        <f t="shared" si="28"/>
        <v>32.57575757575758</v>
      </c>
      <c r="O245" s="50">
        <v>3</v>
      </c>
      <c r="P245" s="51">
        <v>673</v>
      </c>
      <c r="Q245" s="49">
        <f t="shared" si="29"/>
        <v>25.492424242424246</v>
      </c>
      <c r="R245" s="50">
        <v>2</v>
      </c>
      <c r="S245" s="51">
        <v>471</v>
      </c>
      <c r="T245" s="49">
        <f t="shared" si="30"/>
        <v>17.84090909090909</v>
      </c>
      <c r="U245" s="50">
        <v>1</v>
      </c>
      <c r="V245" s="51">
        <v>188</v>
      </c>
      <c r="W245" s="49">
        <f t="shared" si="31"/>
        <v>7.121212121212121</v>
      </c>
      <c r="X245" s="50">
        <v>0</v>
      </c>
      <c r="Y245" s="51">
        <v>115</v>
      </c>
      <c r="Z245" s="49">
        <f t="shared" si="32"/>
        <v>4.356060606060606</v>
      </c>
      <c r="AA245" s="50">
        <v>0</v>
      </c>
      <c r="AB245" s="51">
        <v>217</v>
      </c>
      <c r="AC245" s="49">
        <f t="shared" si="33"/>
        <v>8.21969696969697</v>
      </c>
      <c r="AD245" s="50">
        <v>0</v>
      </c>
      <c r="AE245" s="51">
        <v>116</v>
      </c>
      <c r="AF245" s="49">
        <f t="shared" si="34"/>
        <v>4.393939393939394</v>
      </c>
      <c r="AG245" s="50">
        <v>0</v>
      </c>
      <c r="AH245" s="52"/>
      <c r="AI245" s="49">
        <f t="shared" si="35"/>
      </c>
      <c r="AJ245" s="53"/>
    </row>
    <row r="246" spans="1:36" ht="12.75">
      <c r="A246" s="41">
        <v>22</v>
      </c>
      <c r="B246" s="42" t="s">
        <v>105</v>
      </c>
      <c r="C246" s="43">
        <v>63</v>
      </c>
      <c r="D246" s="43" t="s">
        <v>107</v>
      </c>
      <c r="E246" s="43" t="s">
        <v>5</v>
      </c>
      <c r="F246" s="43">
        <v>4</v>
      </c>
      <c r="G246" s="43" t="s">
        <v>31</v>
      </c>
      <c r="H246" s="44">
        <v>4</v>
      </c>
      <c r="I246" s="45">
        <v>9972</v>
      </c>
      <c r="J246" s="46">
        <v>2412</v>
      </c>
      <c r="K246" s="46">
        <v>2351</v>
      </c>
      <c r="L246" s="47">
        <f t="shared" si="27"/>
        <v>24.187725631768952</v>
      </c>
      <c r="M246" s="48">
        <v>839</v>
      </c>
      <c r="N246" s="49">
        <f t="shared" si="28"/>
        <v>35.686941726924715</v>
      </c>
      <c r="O246" s="50">
        <v>2</v>
      </c>
      <c r="P246" s="51">
        <v>671</v>
      </c>
      <c r="Q246" s="49">
        <f t="shared" si="29"/>
        <v>28.541046363249684</v>
      </c>
      <c r="R246" s="50">
        <v>1</v>
      </c>
      <c r="S246" s="51">
        <v>363</v>
      </c>
      <c r="T246" s="49">
        <f t="shared" si="30"/>
        <v>15.440238196512123</v>
      </c>
      <c r="U246" s="50">
        <v>1</v>
      </c>
      <c r="V246" s="51">
        <v>180</v>
      </c>
      <c r="W246" s="49">
        <f t="shared" si="31"/>
        <v>7.656316461080391</v>
      </c>
      <c r="X246" s="50">
        <v>0</v>
      </c>
      <c r="Y246" s="51"/>
      <c r="Z246" s="49">
        <f t="shared" si="32"/>
      </c>
      <c r="AA246" s="50"/>
      <c r="AB246" s="51">
        <v>298</v>
      </c>
      <c r="AC246" s="49">
        <f t="shared" si="33"/>
        <v>12.675457252233091</v>
      </c>
      <c r="AD246" s="50">
        <v>0</v>
      </c>
      <c r="AE246" s="51"/>
      <c r="AF246" s="49">
        <f t="shared" si="34"/>
      </c>
      <c r="AG246" s="50"/>
      <c r="AH246" s="52"/>
      <c r="AI246" s="49">
        <f t="shared" si="35"/>
      </c>
      <c r="AJ246" s="53"/>
    </row>
    <row r="247" spans="1:36" ht="12.75">
      <c r="A247" s="41">
        <v>22</v>
      </c>
      <c r="B247" s="42" t="s">
        <v>105</v>
      </c>
      <c r="C247" s="43">
        <v>63</v>
      </c>
      <c r="D247" s="43" t="s">
        <v>107</v>
      </c>
      <c r="E247" s="43" t="s">
        <v>5</v>
      </c>
      <c r="F247" s="43">
        <v>5</v>
      </c>
      <c r="G247" s="43" t="s">
        <v>32</v>
      </c>
      <c r="H247" s="44">
        <v>4</v>
      </c>
      <c r="I247" s="45">
        <v>3466</v>
      </c>
      <c r="J247" s="46">
        <v>1399</v>
      </c>
      <c r="K247" s="46">
        <v>1382</v>
      </c>
      <c r="L247" s="47">
        <f t="shared" si="27"/>
        <v>40.36353144835545</v>
      </c>
      <c r="M247" s="48">
        <v>417</v>
      </c>
      <c r="N247" s="49">
        <f t="shared" si="28"/>
        <v>30.17366136034732</v>
      </c>
      <c r="O247" s="50">
        <v>2</v>
      </c>
      <c r="P247" s="51">
        <v>279</v>
      </c>
      <c r="Q247" s="49">
        <f t="shared" si="29"/>
        <v>20.188133140376266</v>
      </c>
      <c r="R247" s="50">
        <v>1</v>
      </c>
      <c r="S247" s="51">
        <v>182</v>
      </c>
      <c r="T247" s="49">
        <f t="shared" si="30"/>
        <v>13.16931982633864</v>
      </c>
      <c r="U247" s="50">
        <v>0</v>
      </c>
      <c r="V247" s="51">
        <v>81</v>
      </c>
      <c r="W247" s="49">
        <f t="shared" si="31"/>
        <v>5.861070911722142</v>
      </c>
      <c r="X247" s="50">
        <v>0</v>
      </c>
      <c r="Y247" s="51">
        <v>352</v>
      </c>
      <c r="Z247" s="49">
        <f t="shared" si="32"/>
        <v>25.470332850940665</v>
      </c>
      <c r="AA247" s="50">
        <v>1</v>
      </c>
      <c r="AB247" s="51">
        <v>71</v>
      </c>
      <c r="AC247" s="49">
        <f t="shared" si="33"/>
        <v>5.137481910274964</v>
      </c>
      <c r="AD247" s="50">
        <v>0</v>
      </c>
      <c r="AE247" s="51"/>
      <c r="AF247" s="49">
        <f t="shared" si="34"/>
      </c>
      <c r="AG247" s="50"/>
      <c r="AH247" s="52"/>
      <c r="AI247" s="49">
        <f t="shared" si="35"/>
      </c>
      <c r="AJ247" s="53"/>
    </row>
    <row r="248" spans="1:36" ht="12.75">
      <c r="A248" s="41">
        <v>11</v>
      </c>
      <c r="B248" s="42" t="s">
        <v>108</v>
      </c>
      <c r="C248" s="43">
        <v>64</v>
      </c>
      <c r="D248" s="43" t="s">
        <v>109</v>
      </c>
      <c r="E248" s="43" t="s">
        <v>5</v>
      </c>
      <c r="F248" s="43">
        <v>1</v>
      </c>
      <c r="G248" s="43" t="s">
        <v>28</v>
      </c>
      <c r="H248" s="44">
        <v>7</v>
      </c>
      <c r="I248" s="45">
        <v>19029</v>
      </c>
      <c r="J248" s="46">
        <v>7132</v>
      </c>
      <c r="K248" s="46">
        <v>6895</v>
      </c>
      <c r="L248" s="47">
        <f t="shared" si="27"/>
        <v>37.479636344526774</v>
      </c>
      <c r="M248" s="48">
        <v>2059</v>
      </c>
      <c r="N248" s="49">
        <f t="shared" si="28"/>
        <v>29.862218999274837</v>
      </c>
      <c r="O248" s="50">
        <v>3</v>
      </c>
      <c r="P248" s="51">
        <v>1546</v>
      </c>
      <c r="Q248" s="49">
        <f t="shared" si="29"/>
        <v>22.422044960116025</v>
      </c>
      <c r="R248" s="50">
        <v>2</v>
      </c>
      <c r="S248" s="51">
        <v>1515</v>
      </c>
      <c r="T248" s="49">
        <f t="shared" si="30"/>
        <v>21.972443799854968</v>
      </c>
      <c r="U248" s="50">
        <v>2</v>
      </c>
      <c r="V248" s="51">
        <v>535</v>
      </c>
      <c r="W248" s="49">
        <f t="shared" si="31"/>
        <v>7.75924583031182</v>
      </c>
      <c r="X248" s="50">
        <v>0</v>
      </c>
      <c r="Y248" s="51">
        <v>503</v>
      </c>
      <c r="Z248" s="49">
        <f t="shared" si="32"/>
        <v>7.295141406816534</v>
      </c>
      <c r="AA248" s="50">
        <v>0</v>
      </c>
      <c r="AB248" s="51">
        <v>279</v>
      </c>
      <c r="AC248" s="49">
        <f t="shared" si="33"/>
        <v>4.046410442349528</v>
      </c>
      <c r="AD248" s="50">
        <v>0</v>
      </c>
      <c r="AE248" s="51">
        <v>457</v>
      </c>
      <c r="AF248" s="49">
        <f t="shared" si="34"/>
        <v>6.627991298042059</v>
      </c>
      <c r="AG248" s="50">
        <v>0</v>
      </c>
      <c r="AH248" s="52">
        <v>1</v>
      </c>
      <c r="AI248" s="49">
        <f t="shared" si="35"/>
        <v>0.0145032632342277</v>
      </c>
      <c r="AJ248" s="53">
        <v>0</v>
      </c>
    </row>
    <row r="249" spans="1:36" ht="12.75">
      <c r="A249" s="41">
        <v>11</v>
      </c>
      <c r="B249" s="42" t="s">
        <v>108</v>
      </c>
      <c r="C249" s="43">
        <v>64</v>
      </c>
      <c r="D249" s="43" t="s">
        <v>109</v>
      </c>
      <c r="E249" s="43" t="s">
        <v>5</v>
      </c>
      <c r="F249" s="43">
        <v>2</v>
      </c>
      <c r="G249" s="43" t="s">
        <v>29</v>
      </c>
      <c r="H249" s="44">
        <v>6</v>
      </c>
      <c r="I249" s="45">
        <v>20045</v>
      </c>
      <c r="J249" s="46">
        <v>4447</v>
      </c>
      <c r="K249" s="46">
        <v>4284</v>
      </c>
      <c r="L249" s="47">
        <f t="shared" si="27"/>
        <v>22.185083561985532</v>
      </c>
      <c r="M249" s="48">
        <v>1229</v>
      </c>
      <c r="N249" s="49">
        <f t="shared" si="28"/>
        <v>28.68814192343604</v>
      </c>
      <c r="O249" s="50">
        <v>2</v>
      </c>
      <c r="P249" s="51">
        <v>827</v>
      </c>
      <c r="Q249" s="49">
        <f t="shared" si="29"/>
        <v>19.304388422035483</v>
      </c>
      <c r="R249" s="50">
        <v>2</v>
      </c>
      <c r="S249" s="51">
        <v>1164</v>
      </c>
      <c r="T249" s="49">
        <f t="shared" si="30"/>
        <v>27.170868347338935</v>
      </c>
      <c r="U249" s="50">
        <v>2</v>
      </c>
      <c r="V249" s="51">
        <v>273</v>
      </c>
      <c r="W249" s="49">
        <f t="shared" si="31"/>
        <v>6.372549019607843</v>
      </c>
      <c r="X249" s="50">
        <v>0</v>
      </c>
      <c r="Y249" s="51">
        <v>208</v>
      </c>
      <c r="Z249" s="49">
        <f t="shared" si="32"/>
        <v>4.855275443510738</v>
      </c>
      <c r="AA249" s="50">
        <v>0</v>
      </c>
      <c r="AB249" s="51">
        <v>222</v>
      </c>
      <c r="AC249" s="49">
        <f t="shared" si="33"/>
        <v>5.182072829131653</v>
      </c>
      <c r="AD249" s="50">
        <v>0</v>
      </c>
      <c r="AE249" s="51">
        <v>209</v>
      </c>
      <c r="AF249" s="49">
        <f t="shared" si="34"/>
        <v>4.878618113912232</v>
      </c>
      <c r="AG249" s="50">
        <v>0</v>
      </c>
      <c r="AH249" s="52">
        <v>152</v>
      </c>
      <c r="AI249" s="49">
        <f t="shared" si="35"/>
        <v>3.5480859010270773</v>
      </c>
      <c r="AJ249" s="53">
        <v>0</v>
      </c>
    </row>
    <row r="250" spans="1:36" ht="12.75">
      <c r="A250" s="41">
        <v>11</v>
      </c>
      <c r="B250" s="42" t="s">
        <v>108</v>
      </c>
      <c r="C250" s="43">
        <v>64</v>
      </c>
      <c r="D250" s="43" t="s">
        <v>109</v>
      </c>
      <c r="E250" s="43" t="s">
        <v>5</v>
      </c>
      <c r="F250" s="43">
        <v>3</v>
      </c>
      <c r="G250" s="43" t="s">
        <v>30</v>
      </c>
      <c r="H250" s="44">
        <v>3</v>
      </c>
      <c r="I250" s="45">
        <v>4565</v>
      </c>
      <c r="J250" s="46">
        <v>1135</v>
      </c>
      <c r="K250" s="46">
        <v>1092</v>
      </c>
      <c r="L250" s="47">
        <f t="shared" si="27"/>
        <v>24.863088718510404</v>
      </c>
      <c r="M250" s="48">
        <v>228</v>
      </c>
      <c r="N250" s="49">
        <f t="shared" si="28"/>
        <v>20.87912087912088</v>
      </c>
      <c r="O250" s="50">
        <v>1</v>
      </c>
      <c r="P250" s="51">
        <v>194</v>
      </c>
      <c r="Q250" s="49">
        <f t="shared" si="29"/>
        <v>17.765567765567766</v>
      </c>
      <c r="R250" s="50">
        <v>1</v>
      </c>
      <c r="S250" s="51">
        <v>354</v>
      </c>
      <c r="T250" s="49">
        <f t="shared" si="30"/>
        <v>32.417582417582416</v>
      </c>
      <c r="U250" s="50">
        <v>1</v>
      </c>
      <c r="V250" s="51">
        <v>87</v>
      </c>
      <c r="W250" s="49">
        <f t="shared" si="31"/>
        <v>7.967032967032966</v>
      </c>
      <c r="X250" s="50">
        <v>0</v>
      </c>
      <c r="Y250" s="51">
        <v>83</v>
      </c>
      <c r="Z250" s="49">
        <f t="shared" si="32"/>
        <v>7.6007326007326</v>
      </c>
      <c r="AA250" s="50">
        <v>0</v>
      </c>
      <c r="AB250" s="51">
        <v>146</v>
      </c>
      <c r="AC250" s="49">
        <f t="shared" si="33"/>
        <v>13.36996336996337</v>
      </c>
      <c r="AD250" s="50">
        <v>0</v>
      </c>
      <c r="AE250" s="51"/>
      <c r="AF250" s="49">
        <f t="shared" si="34"/>
      </c>
      <c r="AG250" s="50"/>
      <c r="AH250" s="52"/>
      <c r="AI250" s="49">
        <f t="shared" si="35"/>
      </c>
      <c r="AJ250" s="53"/>
    </row>
    <row r="251" spans="1:36" ht="12.75">
      <c r="A251" s="41">
        <v>11</v>
      </c>
      <c r="B251" s="42" t="s">
        <v>108</v>
      </c>
      <c r="C251" s="43">
        <v>64</v>
      </c>
      <c r="D251" s="43" t="s">
        <v>109</v>
      </c>
      <c r="E251" s="43" t="s">
        <v>5</v>
      </c>
      <c r="F251" s="43">
        <v>4</v>
      </c>
      <c r="G251" s="43" t="s">
        <v>31</v>
      </c>
      <c r="H251" s="44">
        <v>4</v>
      </c>
      <c r="I251" s="45">
        <v>18864</v>
      </c>
      <c r="J251" s="46">
        <v>4576</v>
      </c>
      <c r="K251" s="46">
        <v>4442</v>
      </c>
      <c r="L251" s="47">
        <f t="shared" si="27"/>
        <v>24.257845631891435</v>
      </c>
      <c r="M251" s="48">
        <v>1231</v>
      </c>
      <c r="N251" s="49">
        <f t="shared" si="28"/>
        <v>27.712742008104456</v>
      </c>
      <c r="O251" s="50">
        <v>2</v>
      </c>
      <c r="P251" s="51">
        <v>1110</v>
      </c>
      <c r="Q251" s="49">
        <f t="shared" si="29"/>
        <v>24.988743809095002</v>
      </c>
      <c r="R251" s="50">
        <v>1</v>
      </c>
      <c r="S251" s="51">
        <v>883</v>
      </c>
      <c r="T251" s="49">
        <f t="shared" si="30"/>
        <v>19.878433138226022</v>
      </c>
      <c r="U251" s="50">
        <v>1</v>
      </c>
      <c r="V251" s="51">
        <v>328</v>
      </c>
      <c r="W251" s="49">
        <f t="shared" si="31"/>
        <v>7.384061233678524</v>
      </c>
      <c r="X251" s="50">
        <v>0</v>
      </c>
      <c r="Y251" s="51">
        <v>210</v>
      </c>
      <c r="Z251" s="49">
        <f t="shared" si="32"/>
        <v>4.727600180099055</v>
      </c>
      <c r="AA251" s="50">
        <v>0</v>
      </c>
      <c r="AB251" s="51">
        <v>379</v>
      </c>
      <c r="AC251" s="49">
        <f t="shared" si="33"/>
        <v>8.532192705988294</v>
      </c>
      <c r="AD251" s="50">
        <v>0</v>
      </c>
      <c r="AE251" s="51">
        <v>301</v>
      </c>
      <c r="AF251" s="49">
        <f t="shared" si="34"/>
        <v>6.776226924808645</v>
      </c>
      <c r="AG251" s="50">
        <v>0</v>
      </c>
      <c r="AH251" s="52"/>
      <c r="AI251" s="49">
        <f t="shared" si="35"/>
      </c>
      <c r="AJ251" s="53"/>
    </row>
    <row r="252" spans="1:36" ht="12.75">
      <c r="A252" s="41">
        <v>11</v>
      </c>
      <c r="B252" s="42" t="s">
        <v>108</v>
      </c>
      <c r="C252" s="43">
        <v>64</v>
      </c>
      <c r="D252" s="43" t="s">
        <v>109</v>
      </c>
      <c r="E252" s="43" t="s">
        <v>5</v>
      </c>
      <c r="F252" s="43">
        <v>5</v>
      </c>
      <c r="G252" s="43" t="s">
        <v>32</v>
      </c>
      <c r="H252" s="44">
        <v>4</v>
      </c>
      <c r="I252" s="45">
        <v>5285</v>
      </c>
      <c r="J252" s="46">
        <v>1855</v>
      </c>
      <c r="K252" s="46">
        <v>1824</v>
      </c>
      <c r="L252" s="47">
        <f t="shared" si="27"/>
        <v>35.09933774834437</v>
      </c>
      <c r="M252" s="48">
        <v>218</v>
      </c>
      <c r="N252" s="49">
        <f t="shared" si="28"/>
        <v>11.951754385964913</v>
      </c>
      <c r="O252" s="50">
        <v>0</v>
      </c>
      <c r="P252" s="51">
        <v>412</v>
      </c>
      <c r="Q252" s="49">
        <f t="shared" si="29"/>
        <v>22.587719298245617</v>
      </c>
      <c r="R252" s="50">
        <v>1</v>
      </c>
      <c r="S252" s="51">
        <v>226</v>
      </c>
      <c r="T252" s="49">
        <f t="shared" si="30"/>
        <v>12.390350877192983</v>
      </c>
      <c r="U252" s="50">
        <v>0</v>
      </c>
      <c r="V252" s="51">
        <v>110</v>
      </c>
      <c r="W252" s="49">
        <f t="shared" si="31"/>
        <v>6.030701754385965</v>
      </c>
      <c r="X252" s="50">
        <v>0</v>
      </c>
      <c r="Y252" s="51">
        <v>734</v>
      </c>
      <c r="Z252" s="49">
        <f t="shared" si="32"/>
        <v>40.24122807017544</v>
      </c>
      <c r="AA252" s="50">
        <v>3</v>
      </c>
      <c r="AB252" s="51">
        <v>124</v>
      </c>
      <c r="AC252" s="49">
        <f t="shared" si="33"/>
        <v>6.798245614035088</v>
      </c>
      <c r="AD252" s="50">
        <v>0</v>
      </c>
      <c r="AE252" s="51"/>
      <c r="AF252" s="49">
        <f t="shared" si="34"/>
      </c>
      <c r="AG252" s="50"/>
      <c r="AH252" s="52"/>
      <c r="AI252" s="49">
        <f t="shared" si="35"/>
      </c>
      <c r="AJ252" s="53"/>
    </row>
    <row r="253" spans="1:36" ht="12.75">
      <c r="A253" s="41">
        <v>11</v>
      </c>
      <c r="B253" s="42" t="s">
        <v>108</v>
      </c>
      <c r="C253" s="43">
        <v>65</v>
      </c>
      <c r="D253" s="43" t="s">
        <v>110</v>
      </c>
      <c r="E253" s="43" t="s">
        <v>5</v>
      </c>
      <c r="F253" s="43">
        <v>1</v>
      </c>
      <c r="G253" s="43" t="s">
        <v>28</v>
      </c>
      <c r="H253" s="44">
        <v>4</v>
      </c>
      <c r="I253" s="45">
        <v>9813</v>
      </c>
      <c r="J253" s="46">
        <v>3547</v>
      </c>
      <c r="K253" s="46">
        <v>3422</v>
      </c>
      <c r="L253" s="47">
        <f t="shared" si="27"/>
        <v>36.1459288698665</v>
      </c>
      <c r="M253" s="48">
        <v>1569</v>
      </c>
      <c r="N253" s="49">
        <f t="shared" si="28"/>
        <v>45.850379894798365</v>
      </c>
      <c r="O253" s="50">
        <v>3</v>
      </c>
      <c r="P253" s="51">
        <v>485</v>
      </c>
      <c r="Q253" s="49">
        <f t="shared" si="29"/>
        <v>14.172998246639393</v>
      </c>
      <c r="R253" s="50">
        <v>0</v>
      </c>
      <c r="S253" s="51">
        <v>854</v>
      </c>
      <c r="T253" s="49">
        <f t="shared" si="30"/>
        <v>24.95616598480421</v>
      </c>
      <c r="U253" s="50">
        <v>1</v>
      </c>
      <c r="V253" s="51">
        <v>231</v>
      </c>
      <c r="W253" s="49">
        <f t="shared" si="31"/>
        <v>6.750438340151958</v>
      </c>
      <c r="X253" s="50">
        <v>0</v>
      </c>
      <c r="Y253" s="51">
        <v>129</v>
      </c>
      <c r="Z253" s="49">
        <f t="shared" si="32"/>
        <v>3.7697253068381062</v>
      </c>
      <c r="AA253" s="50">
        <v>0</v>
      </c>
      <c r="AB253" s="51"/>
      <c r="AC253" s="49">
        <f t="shared" si="33"/>
      </c>
      <c r="AD253" s="50"/>
      <c r="AE253" s="51">
        <v>154</v>
      </c>
      <c r="AF253" s="49">
        <f t="shared" si="34"/>
        <v>4.500292226767972</v>
      </c>
      <c r="AG253" s="50">
        <v>0</v>
      </c>
      <c r="AH253" s="52"/>
      <c r="AI253" s="49">
        <f t="shared" si="35"/>
      </c>
      <c r="AJ253" s="53"/>
    </row>
    <row r="254" spans="1:36" ht="12.75">
      <c r="A254" s="41">
        <v>11</v>
      </c>
      <c r="B254" s="42" t="s">
        <v>108</v>
      </c>
      <c r="C254" s="43">
        <v>65</v>
      </c>
      <c r="D254" s="43" t="s">
        <v>110</v>
      </c>
      <c r="E254" s="43" t="s">
        <v>5</v>
      </c>
      <c r="F254" s="43">
        <v>2</v>
      </c>
      <c r="G254" s="43" t="s">
        <v>29</v>
      </c>
      <c r="H254" s="44">
        <v>4</v>
      </c>
      <c r="I254" s="45">
        <v>9024</v>
      </c>
      <c r="J254" s="46">
        <v>1975</v>
      </c>
      <c r="K254" s="46">
        <v>1885</v>
      </c>
      <c r="L254" s="47">
        <f t="shared" si="27"/>
        <v>21.88608156028369</v>
      </c>
      <c r="M254" s="48">
        <v>590</v>
      </c>
      <c r="N254" s="49">
        <f t="shared" si="28"/>
        <v>31.29973474801061</v>
      </c>
      <c r="O254" s="50">
        <v>2</v>
      </c>
      <c r="P254" s="51">
        <v>355</v>
      </c>
      <c r="Q254" s="49">
        <f t="shared" si="29"/>
        <v>18.83289124668435</v>
      </c>
      <c r="R254" s="50">
        <v>1</v>
      </c>
      <c r="S254" s="51">
        <v>521</v>
      </c>
      <c r="T254" s="49">
        <f t="shared" si="30"/>
        <v>27.639257294429708</v>
      </c>
      <c r="U254" s="50">
        <v>1</v>
      </c>
      <c r="V254" s="51">
        <v>168</v>
      </c>
      <c r="W254" s="49">
        <f t="shared" si="31"/>
        <v>8.912466843501326</v>
      </c>
      <c r="X254" s="50">
        <v>0</v>
      </c>
      <c r="Y254" s="51">
        <v>119</v>
      </c>
      <c r="Z254" s="49">
        <f t="shared" si="32"/>
        <v>6.312997347480106</v>
      </c>
      <c r="AA254" s="50">
        <v>0</v>
      </c>
      <c r="AB254" s="51"/>
      <c r="AC254" s="49">
        <f t="shared" si="33"/>
      </c>
      <c r="AD254" s="50"/>
      <c r="AE254" s="51">
        <v>132</v>
      </c>
      <c r="AF254" s="49">
        <f t="shared" si="34"/>
        <v>7.0026525198939</v>
      </c>
      <c r="AG254" s="50">
        <v>0</v>
      </c>
      <c r="AH254" s="52"/>
      <c r="AI254" s="49">
        <f t="shared" si="35"/>
      </c>
      <c r="AJ254" s="53"/>
    </row>
    <row r="255" spans="1:36" ht="12.75">
      <c r="A255" s="41">
        <v>11</v>
      </c>
      <c r="B255" s="42" t="s">
        <v>108</v>
      </c>
      <c r="C255" s="43">
        <v>65</v>
      </c>
      <c r="D255" s="43" t="s">
        <v>110</v>
      </c>
      <c r="E255" s="43" t="s">
        <v>5</v>
      </c>
      <c r="F255" s="43">
        <v>3</v>
      </c>
      <c r="G255" s="43" t="s">
        <v>30</v>
      </c>
      <c r="H255" s="44">
        <v>3</v>
      </c>
      <c r="I255" s="45">
        <v>1671</v>
      </c>
      <c r="J255" s="46">
        <v>341</v>
      </c>
      <c r="K255" s="46">
        <v>326</v>
      </c>
      <c r="L255" s="47">
        <f t="shared" si="27"/>
        <v>20.40694195092759</v>
      </c>
      <c r="M255" s="48">
        <v>35</v>
      </c>
      <c r="N255" s="49">
        <f t="shared" si="28"/>
        <v>10.736196319018406</v>
      </c>
      <c r="O255" s="50">
        <v>0</v>
      </c>
      <c r="P255" s="51">
        <v>72</v>
      </c>
      <c r="Q255" s="49">
        <f t="shared" si="29"/>
        <v>22.085889570552148</v>
      </c>
      <c r="R255" s="50">
        <v>1</v>
      </c>
      <c r="S255" s="51">
        <v>98</v>
      </c>
      <c r="T255" s="49">
        <f t="shared" si="30"/>
        <v>30.061349693251532</v>
      </c>
      <c r="U255" s="50">
        <v>2</v>
      </c>
      <c r="V255" s="51">
        <v>39</v>
      </c>
      <c r="W255" s="49">
        <f t="shared" si="31"/>
        <v>11.96319018404908</v>
      </c>
      <c r="X255" s="50">
        <v>0</v>
      </c>
      <c r="Y255" s="51">
        <v>35</v>
      </c>
      <c r="Z255" s="49">
        <f t="shared" si="32"/>
        <v>10.736196319018406</v>
      </c>
      <c r="AA255" s="50">
        <v>0</v>
      </c>
      <c r="AB255" s="51">
        <v>47</v>
      </c>
      <c r="AC255" s="49">
        <f t="shared" si="33"/>
        <v>14.417177914110429</v>
      </c>
      <c r="AD255" s="50">
        <v>0</v>
      </c>
      <c r="AE255" s="51"/>
      <c r="AF255" s="49">
        <f t="shared" si="34"/>
      </c>
      <c r="AG255" s="50"/>
      <c r="AH255" s="52"/>
      <c r="AI255" s="49">
        <f t="shared" si="35"/>
      </c>
      <c r="AJ255" s="53"/>
    </row>
    <row r="256" spans="1:36" ht="12.75">
      <c r="A256" s="41">
        <v>11</v>
      </c>
      <c r="B256" s="42" t="s">
        <v>108</v>
      </c>
      <c r="C256" s="43">
        <v>65</v>
      </c>
      <c r="D256" s="43" t="s">
        <v>110</v>
      </c>
      <c r="E256" s="43" t="s">
        <v>5</v>
      </c>
      <c r="F256" s="43">
        <v>4</v>
      </c>
      <c r="G256" s="43" t="s">
        <v>31</v>
      </c>
      <c r="H256" s="44">
        <v>4</v>
      </c>
      <c r="I256" s="45">
        <v>7118</v>
      </c>
      <c r="J256" s="46">
        <v>1724</v>
      </c>
      <c r="K256" s="46">
        <v>1667</v>
      </c>
      <c r="L256" s="47">
        <f t="shared" si="27"/>
        <v>24.220286597358808</v>
      </c>
      <c r="M256" s="48">
        <v>566</v>
      </c>
      <c r="N256" s="49">
        <f t="shared" si="28"/>
        <v>33.95320935812837</v>
      </c>
      <c r="O256" s="50">
        <v>2</v>
      </c>
      <c r="P256" s="51">
        <v>307</v>
      </c>
      <c r="Q256" s="49">
        <f t="shared" si="29"/>
        <v>18.416316736652668</v>
      </c>
      <c r="R256" s="50">
        <v>1</v>
      </c>
      <c r="S256" s="51">
        <v>341</v>
      </c>
      <c r="T256" s="49">
        <f t="shared" si="30"/>
        <v>20.455908818236352</v>
      </c>
      <c r="U256" s="50">
        <v>1</v>
      </c>
      <c r="V256" s="51">
        <v>146</v>
      </c>
      <c r="W256" s="49">
        <f t="shared" si="31"/>
        <v>8.758248350329934</v>
      </c>
      <c r="X256" s="50">
        <v>0</v>
      </c>
      <c r="Y256" s="51">
        <v>71</v>
      </c>
      <c r="Z256" s="49">
        <f t="shared" si="32"/>
        <v>4.259148170365927</v>
      </c>
      <c r="AA256" s="50">
        <v>0</v>
      </c>
      <c r="AB256" s="51">
        <v>120</v>
      </c>
      <c r="AC256" s="49">
        <f t="shared" si="33"/>
        <v>7.198560287942411</v>
      </c>
      <c r="AD256" s="50">
        <v>0</v>
      </c>
      <c r="AE256" s="51">
        <v>116</v>
      </c>
      <c r="AF256" s="49">
        <f t="shared" si="34"/>
        <v>6.9586082783443315</v>
      </c>
      <c r="AG256" s="50">
        <v>0</v>
      </c>
      <c r="AH256" s="52"/>
      <c r="AI256" s="49">
        <f t="shared" si="35"/>
      </c>
      <c r="AJ256" s="53"/>
    </row>
    <row r="257" spans="1:36" ht="12.75">
      <c r="A257" s="41">
        <v>11</v>
      </c>
      <c r="B257" s="42" t="s">
        <v>108</v>
      </c>
      <c r="C257" s="43">
        <v>65</v>
      </c>
      <c r="D257" s="43" t="s">
        <v>110</v>
      </c>
      <c r="E257" s="43" t="s">
        <v>5</v>
      </c>
      <c r="F257" s="43">
        <v>5</v>
      </c>
      <c r="G257" s="43" t="s">
        <v>32</v>
      </c>
      <c r="H257" s="44">
        <v>4</v>
      </c>
      <c r="I257" s="45">
        <v>1253</v>
      </c>
      <c r="J257" s="46">
        <v>434</v>
      </c>
      <c r="K257" s="46">
        <v>429</v>
      </c>
      <c r="L257" s="47">
        <f t="shared" si="27"/>
        <v>34.63687150837989</v>
      </c>
      <c r="M257" s="48">
        <v>54</v>
      </c>
      <c r="N257" s="49">
        <f t="shared" si="28"/>
        <v>12.587412587412588</v>
      </c>
      <c r="O257" s="50">
        <v>0</v>
      </c>
      <c r="P257" s="51">
        <v>60</v>
      </c>
      <c r="Q257" s="49">
        <f t="shared" si="29"/>
        <v>13.986013986013987</v>
      </c>
      <c r="R257" s="50">
        <v>0</v>
      </c>
      <c r="S257" s="51">
        <v>74</v>
      </c>
      <c r="T257" s="49">
        <f t="shared" si="30"/>
        <v>17.24941724941725</v>
      </c>
      <c r="U257" s="50">
        <v>1</v>
      </c>
      <c r="V257" s="51">
        <v>39</v>
      </c>
      <c r="W257" s="49">
        <f t="shared" si="31"/>
        <v>9.090909090909092</v>
      </c>
      <c r="X257" s="50">
        <v>0</v>
      </c>
      <c r="Y257" s="51">
        <v>195</v>
      </c>
      <c r="Z257" s="49">
        <f t="shared" si="32"/>
        <v>45.45454545454545</v>
      </c>
      <c r="AA257" s="50">
        <v>3</v>
      </c>
      <c r="AB257" s="51">
        <v>7</v>
      </c>
      <c r="AC257" s="49">
        <f t="shared" si="33"/>
        <v>1.6317016317016315</v>
      </c>
      <c r="AD257" s="50">
        <v>0</v>
      </c>
      <c r="AE257" s="51"/>
      <c r="AF257" s="49">
        <f t="shared" si="34"/>
      </c>
      <c r="AG257" s="50"/>
      <c r="AH257" s="52"/>
      <c r="AI257" s="49">
        <f t="shared" si="35"/>
      </c>
      <c r="AJ257" s="53"/>
    </row>
    <row r="258" spans="1:36" ht="12.75">
      <c r="A258" s="41">
        <v>11</v>
      </c>
      <c r="B258" s="42" t="s">
        <v>108</v>
      </c>
      <c r="C258" s="43">
        <v>66</v>
      </c>
      <c r="D258" s="43" t="s">
        <v>111</v>
      </c>
      <c r="E258" s="43" t="s">
        <v>5</v>
      </c>
      <c r="F258" s="43">
        <v>1</v>
      </c>
      <c r="G258" s="43" t="s">
        <v>28</v>
      </c>
      <c r="H258" s="44">
        <v>7</v>
      </c>
      <c r="I258" s="45">
        <v>22162</v>
      </c>
      <c r="J258" s="46">
        <v>9234</v>
      </c>
      <c r="K258" s="46">
        <v>8923</v>
      </c>
      <c r="L258" s="47">
        <f t="shared" si="27"/>
        <v>41.66591462864363</v>
      </c>
      <c r="M258" s="48">
        <v>3558</v>
      </c>
      <c r="N258" s="49">
        <f t="shared" si="28"/>
        <v>39.87448167656618</v>
      </c>
      <c r="O258" s="50">
        <v>4</v>
      </c>
      <c r="P258" s="51">
        <v>1483</v>
      </c>
      <c r="Q258" s="49">
        <f t="shared" si="29"/>
        <v>16.619970861817773</v>
      </c>
      <c r="R258" s="50">
        <v>1</v>
      </c>
      <c r="S258" s="51">
        <v>1902</v>
      </c>
      <c r="T258" s="49">
        <f t="shared" si="30"/>
        <v>21.31570099742239</v>
      </c>
      <c r="U258" s="50">
        <v>2</v>
      </c>
      <c r="V258" s="51">
        <v>651</v>
      </c>
      <c r="W258" s="49">
        <f t="shared" si="31"/>
        <v>7.2957525495909445</v>
      </c>
      <c r="X258" s="50">
        <v>0</v>
      </c>
      <c r="Y258" s="51">
        <v>470</v>
      </c>
      <c r="Z258" s="49">
        <f t="shared" si="32"/>
        <v>5.26728678695506</v>
      </c>
      <c r="AA258" s="50">
        <v>0</v>
      </c>
      <c r="AB258" s="51">
        <v>357</v>
      </c>
      <c r="AC258" s="49">
        <f t="shared" si="33"/>
        <v>4.000896559453099</v>
      </c>
      <c r="AD258" s="50">
        <v>0</v>
      </c>
      <c r="AE258" s="51">
        <v>502</v>
      </c>
      <c r="AF258" s="49">
        <f t="shared" si="34"/>
        <v>5.625910568194553</v>
      </c>
      <c r="AG258" s="50">
        <v>0</v>
      </c>
      <c r="AH258" s="52"/>
      <c r="AI258" s="49">
        <f t="shared" si="35"/>
      </c>
      <c r="AJ258" s="53"/>
    </row>
    <row r="259" spans="1:36" ht="12.75">
      <c r="A259" s="41">
        <v>11</v>
      </c>
      <c r="B259" s="42" t="s">
        <v>108</v>
      </c>
      <c r="C259" s="43">
        <v>66</v>
      </c>
      <c r="D259" s="43" t="s">
        <v>111</v>
      </c>
      <c r="E259" s="43" t="s">
        <v>5</v>
      </c>
      <c r="F259" s="43">
        <v>2</v>
      </c>
      <c r="G259" s="43" t="s">
        <v>29</v>
      </c>
      <c r="H259" s="44">
        <v>5</v>
      </c>
      <c r="I259" s="45">
        <v>12329</v>
      </c>
      <c r="J259" s="46">
        <v>2918</v>
      </c>
      <c r="K259" s="46">
        <v>2831</v>
      </c>
      <c r="L259" s="47">
        <f aca="true" t="shared" si="36" ref="L259:L322">IF(I259="","",(J259*100)/I259)</f>
        <v>23.667775164246898</v>
      </c>
      <c r="M259" s="48">
        <v>1068</v>
      </c>
      <c r="N259" s="49">
        <f aca="true" t="shared" si="37" ref="N259:N322">IF(M259="","",M259/$K259*100)</f>
        <v>37.72518544683857</v>
      </c>
      <c r="O259" s="50">
        <v>3</v>
      </c>
      <c r="P259" s="51">
        <v>419</v>
      </c>
      <c r="Q259" s="49">
        <f aca="true" t="shared" si="38" ref="Q259:Q322">IF(P259="","",P259/$K259*100)</f>
        <v>14.800423878488168</v>
      </c>
      <c r="R259" s="50">
        <v>1</v>
      </c>
      <c r="S259" s="51">
        <v>709</v>
      </c>
      <c r="T259" s="49">
        <f aca="true" t="shared" si="39" ref="T259:T322">IF(S259="","",S259/$K259*100)</f>
        <v>25.044154009184034</v>
      </c>
      <c r="U259" s="50">
        <v>1</v>
      </c>
      <c r="V259" s="51">
        <v>207</v>
      </c>
      <c r="W259" s="49">
        <f aca="true" t="shared" si="40" ref="W259:W322">IF(V259="","",V259/$K259*100)</f>
        <v>7.3119039208760155</v>
      </c>
      <c r="X259" s="50">
        <v>0</v>
      </c>
      <c r="Y259" s="51">
        <v>136</v>
      </c>
      <c r="Z259" s="49">
        <f aca="true" t="shared" si="41" ref="Z259:Z322">IF(Y259="","",Y259/$K259*100)</f>
        <v>4.80395619922289</v>
      </c>
      <c r="AA259" s="50">
        <v>0</v>
      </c>
      <c r="AB259" s="51">
        <v>144</v>
      </c>
      <c r="AC259" s="49">
        <f aca="true" t="shared" si="42" ref="AC259:AC322">IF(AB259="","",AB259/$K259*100)</f>
        <v>5.0865418580007065</v>
      </c>
      <c r="AD259" s="50">
        <v>0</v>
      </c>
      <c r="AE259" s="51">
        <v>148</v>
      </c>
      <c r="AF259" s="49">
        <f aca="true" t="shared" si="43" ref="AF259:AF322">IF(AE259="","",AE259/$K259*100)</f>
        <v>5.227834687389615</v>
      </c>
      <c r="AG259" s="50">
        <v>0</v>
      </c>
      <c r="AH259" s="52"/>
      <c r="AI259" s="49">
        <f aca="true" t="shared" si="44" ref="AI259:AI322">IF(OR(AH259="",AH259=0),"",AH259/$K259*100)</f>
      </c>
      <c r="AJ259" s="53"/>
    </row>
    <row r="260" spans="1:36" ht="12.75">
      <c r="A260" s="41">
        <v>11</v>
      </c>
      <c r="B260" s="42" t="s">
        <v>108</v>
      </c>
      <c r="C260" s="43">
        <v>66</v>
      </c>
      <c r="D260" s="43" t="s">
        <v>111</v>
      </c>
      <c r="E260" s="43" t="s">
        <v>5</v>
      </c>
      <c r="F260" s="43">
        <v>4</v>
      </c>
      <c r="G260" s="43" t="s">
        <v>31</v>
      </c>
      <c r="H260" s="44">
        <v>4</v>
      </c>
      <c r="I260" s="45">
        <v>11622</v>
      </c>
      <c r="J260" s="46">
        <v>2912</v>
      </c>
      <c r="K260" s="46">
        <v>2815</v>
      </c>
      <c r="L260" s="47">
        <f t="shared" si="36"/>
        <v>25.05592841163311</v>
      </c>
      <c r="M260" s="48">
        <v>958</v>
      </c>
      <c r="N260" s="49">
        <f t="shared" si="37"/>
        <v>34.03197158081705</v>
      </c>
      <c r="O260" s="50">
        <v>2</v>
      </c>
      <c r="P260" s="51">
        <v>533</v>
      </c>
      <c r="Q260" s="49">
        <f t="shared" si="38"/>
        <v>18.934280639431616</v>
      </c>
      <c r="R260" s="50">
        <v>1</v>
      </c>
      <c r="S260" s="51">
        <v>594</v>
      </c>
      <c r="T260" s="49">
        <f t="shared" si="39"/>
        <v>21.101243339253998</v>
      </c>
      <c r="U260" s="50">
        <v>1</v>
      </c>
      <c r="V260" s="51">
        <v>233</v>
      </c>
      <c r="W260" s="49">
        <f t="shared" si="40"/>
        <v>8.27708703374778</v>
      </c>
      <c r="X260" s="50">
        <v>0</v>
      </c>
      <c r="Y260" s="51">
        <v>131</v>
      </c>
      <c r="Z260" s="49">
        <f t="shared" si="41"/>
        <v>4.653641207815276</v>
      </c>
      <c r="AA260" s="50">
        <v>0</v>
      </c>
      <c r="AB260" s="51">
        <v>184</v>
      </c>
      <c r="AC260" s="49">
        <f t="shared" si="42"/>
        <v>6.536412078152754</v>
      </c>
      <c r="AD260" s="50">
        <v>0</v>
      </c>
      <c r="AE260" s="51">
        <v>182</v>
      </c>
      <c r="AF260" s="49">
        <f t="shared" si="43"/>
        <v>6.465364120781528</v>
      </c>
      <c r="AG260" s="50">
        <v>0</v>
      </c>
      <c r="AH260" s="52"/>
      <c r="AI260" s="49">
        <f t="shared" si="44"/>
      </c>
      <c r="AJ260" s="53"/>
    </row>
    <row r="261" spans="1:36" ht="12.75">
      <c r="A261" s="41">
        <v>11</v>
      </c>
      <c r="B261" s="42" t="s">
        <v>108</v>
      </c>
      <c r="C261" s="43">
        <v>66</v>
      </c>
      <c r="D261" s="43" t="s">
        <v>111</v>
      </c>
      <c r="E261" s="43" t="s">
        <v>5</v>
      </c>
      <c r="F261" s="43">
        <v>5</v>
      </c>
      <c r="G261" s="43" t="s">
        <v>32</v>
      </c>
      <c r="H261" s="44">
        <v>4</v>
      </c>
      <c r="I261" s="45">
        <v>3754</v>
      </c>
      <c r="J261" s="46">
        <v>1326</v>
      </c>
      <c r="K261" s="46">
        <v>1306</v>
      </c>
      <c r="L261" s="47">
        <f t="shared" si="36"/>
        <v>35.32232285562067</v>
      </c>
      <c r="M261" s="48">
        <v>209</v>
      </c>
      <c r="N261" s="49">
        <f t="shared" si="37"/>
        <v>16.003062787136294</v>
      </c>
      <c r="O261" s="50">
        <v>1</v>
      </c>
      <c r="P261" s="51">
        <v>264</v>
      </c>
      <c r="Q261" s="49">
        <f t="shared" si="38"/>
        <v>20.21439509954058</v>
      </c>
      <c r="R261" s="50">
        <v>1</v>
      </c>
      <c r="S261" s="51">
        <v>196</v>
      </c>
      <c r="T261" s="49">
        <f t="shared" si="39"/>
        <v>15.007656967840735</v>
      </c>
      <c r="U261" s="50">
        <v>0</v>
      </c>
      <c r="V261" s="51">
        <v>113</v>
      </c>
      <c r="W261" s="49">
        <f t="shared" si="40"/>
        <v>8.652373660030628</v>
      </c>
      <c r="X261" s="50">
        <v>0</v>
      </c>
      <c r="Y261" s="51">
        <v>419</v>
      </c>
      <c r="Z261" s="49">
        <f t="shared" si="41"/>
        <v>32.08269525267994</v>
      </c>
      <c r="AA261" s="50">
        <v>2</v>
      </c>
      <c r="AB261" s="51">
        <v>105</v>
      </c>
      <c r="AC261" s="49">
        <f t="shared" si="42"/>
        <v>8.039816232771821</v>
      </c>
      <c r="AD261" s="50">
        <v>0</v>
      </c>
      <c r="AE261" s="51"/>
      <c r="AF261" s="49">
        <f t="shared" si="43"/>
      </c>
      <c r="AG261" s="50"/>
      <c r="AH261" s="52"/>
      <c r="AI261" s="49">
        <f t="shared" si="44"/>
      </c>
      <c r="AJ261" s="53"/>
    </row>
    <row r="262" spans="1:36" ht="12.75">
      <c r="A262" s="41">
        <v>7</v>
      </c>
      <c r="B262" s="42" t="s">
        <v>112</v>
      </c>
      <c r="C262" s="43">
        <v>67</v>
      </c>
      <c r="D262" s="43" t="s">
        <v>113</v>
      </c>
      <c r="E262" s="43" t="s">
        <v>5</v>
      </c>
      <c r="F262" s="43">
        <v>1</v>
      </c>
      <c r="G262" s="43" t="s">
        <v>28</v>
      </c>
      <c r="H262" s="44">
        <v>6</v>
      </c>
      <c r="I262" s="45">
        <v>21537</v>
      </c>
      <c r="J262" s="46">
        <v>7881</v>
      </c>
      <c r="K262" s="46">
        <v>7543</v>
      </c>
      <c r="L262" s="47">
        <f t="shared" si="36"/>
        <v>36.592840228444075</v>
      </c>
      <c r="M262" s="48">
        <v>2510</v>
      </c>
      <c r="N262" s="49">
        <f t="shared" si="37"/>
        <v>33.27588492642185</v>
      </c>
      <c r="O262" s="50">
        <v>3</v>
      </c>
      <c r="P262" s="51">
        <v>1480</v>
      </c>
      <c r="Q262" s="49">
        <f t="shared" si="38"/>
        <v>19.6208405143842</v>
      </c>
      <c r="R262" s="50">
        <v>1</v>
      </c>
      <c r="S262" s="51">
        <v>1985</v>
      </c>
      <c r="T262" s="49">
        <f t="shared" si="39"/>
        <v>26.31578947368421</v>
      </c>
      <c r="U262" s="50">
        <v>2</v>
      </c>
      <c r="V262" s="51">
        <v>715</v>
      </c>
      <c r="W262" s="49">
        <f t="shared" si="40"/>
        <v>9.478987140395068</v>
      </c>
      <c r="X262" s="50">
        <v>0</v>
      </c>
      <c r="Y262" s="51">
        <v>352</v>
      </c>
      <c r="Z262" s="49">
        <f t="shared" si="41"/>
        <v>4.6665782845021875</v>
      </c>
      <c r="AA262" s="50">
        <v>0</v>
      </c>
      <c r="AB262" s="51">
        <v>501</v>
      </c>
      <c r="AC262" s="49">
        <f t="shared" si="42"/>
        <v>6.641919660612489</v>
      </c>
      <c r="AD262" s="50">
        <v>0</v>
      </c>
      <c r="AE262" s="51"/>
      <c r="AF262" s="49">
        <f t="shared" si="43"/>
      </c>
      <c r="AG262" s="50"/>
      <c r="AH262" s="52"/>
      <c r="AI262" s="49">
        <f t="shared" si="44"/>
      </c>
      <c r="AJ262" s="53"/>
    </row>
    <row r="263" spans="1:36" ht="12.75">
      <c r="A263" s="41">
        <v>7</v>
      </c>
      <c r="B263" s="42" t="s">
        <v>112</v>
      </c>
      <c r="C263" s="43">
        <v>67</v>
      </c>
      <c r="D263" s="43" t="s">
        <v>113</v>
      </c>
      <c r="E263" s="43" t="s">
        <v>5</v>
      </c>
      <c r="F263" s="43">
        <v>2</v>
      </c>
      <c r="G263" s="43" t="s">
        <v>29</v>
      </c>
      <c r="H263" s="44">
        <v>6</v>
      </c>
      <c r="I263" s="45">
        <v>21269</v>
      </c>
      <c r="J263" s="46">
        <v>4688</v>
      </c>
      <c r="K263" s="46">
        <v>4515</v>
      </c>
      <c r="L263" s="47">
        <f t="shared" si="36"/>
        <v>22.04146880436316</v>
      </c>
      <c r="M263" s="48">
        <v>1354</v>
      </c>
      <c r="N263" s="49">
        <f t="shared" si="37"/>
        <v>29.98892580287929</v>
      </c>
      <c r="O263" s="50">
        <v>2</v>
      </c>
      <c r="P263" s="51">
        <v>1159</v>
      </c>
      <c r="Q263" s="49">
        <f t="shared" si="38"/>
        <v>25.669988925802876</v>
      </c>
      <c r="R263" s="50">
        <v>2</v>
      </c>
      <c r="S263" s="51">
        <v>935</v>
      </c>
      <c r="T263" s="49">
        <f t="shared" si="39"/>
        <v>20.70874861572536</v>
      </c>
      <c r="U263" s="50">
        <v>2</v>
      </c>
      <c r="V263" s="51">
        <v>443</v>
      </c>
      <c r="W263" s="49">
        <f t="shared" si="40"/>
        <v>9.811738648947951</v>
      </c>
      <c r="X263" s="50">
        <v>0</v>
      </c>
      <c r="Y263" s="51">
        <v>229</v>
      </c>
      <c r="Z263" s="49">
        <f t="shared" si="41"/>
        <v>5.0719822812846065</v>
      </c>
      <c r="AA263" s="50">
        <v>0</v>
      </c>
      <c r="AB263" s="51">
        <v>395</v>
      </c>
      <c r="AC263" s="49">
        <f t="shared" si="42"/>
        <v>8.748615725359912</v>
      </c>
      <c r="AD263" s="50">
        <v>0</v>
      </c>
      <c r="AE263" s="51"/>
      <c r="AF263" s="49">
        <f t="shared" si="43"/>
      </c>
      <c r="AG263" s="50"/>
      <c r="AH263" s="52"/>
      <c r="AI263" s="49">
        <f t="shared" si="44"/>
      </c>
      <c r="AJ263" s="53"/>
    </row>
    <row r="264" spans="1:36" ht="12.75">
      <c r="A264" s="41">
        <v>7</v>
      </c>
      <c r="B264" s="42" t="s">
        <v>112</v>
      </c>
      <c r="C264" s="43">
        <v>67</v>
      </c>
      <c r="D264" s="43" t="s">
        <v>113</v>
      </c>
      <c r="E264" s="43" t="s">
        <v>5</v>
      </c>
      <c r="F264" s="43">
        <v>3</v>
      </c>
      <c r="G264" s="43" t="s">
        <v>30</v>
      </c>
      <c r="H264" s="44">
        <v>5</v>
      </c>
      <c r="I264" s="45">
        <v>5190</v>
      </c>
      <c r="J264" s="46">
        <v>1320</v>
      </c>
      <c r="K264" s="46">
        <v>1275</v>
      </c>
      <c r="L264" s="47">
        <f t="shared" si="36"/>
        <v>25.433526011560694</v>
      </c>
      <c r="M264" s="48">
        <v>169</v>
      </c>
      <c r="N264" s="49">
        <f t="shared" si="37"/>
        <v>13.254901960784313</v>
      </c>
      <c r="O264" s="50">
        <v>1</v>
      </c>
      <c r="P264" s="51">
        <v>232</v>
      </c>
      <c r="Q264" s="49">
        <f t="shared" si="38"/>
        <v>18.19607843137255</v>
      </c>
      <c r="R264" s="50">
        <v>1</v>
      </c>
      <c r="S264" s="51">
        <v>345</v>
      </c>
      <c r="T264" s="49">
        <f t="shared" si="39"/>
        <v>27.058823529411764</v>
      </c>
      <c r="U264" s="50">
        <v>2</v>
      </c>
      <c r="V264" s="51">
        <v>46</v>
      </c>
      <c r="W264" s="49">
        <f t="shared" si="40"/>
        <v>3.607843137254902</v>
      </c>
      <c r="X264" s="50">
        <v>0</v>
      </c>
      <c r="Y264" s="51">
        <v>105</v>
      </c>
      <c r="Z264" s="49">
        <f t="shared" si="41"/>
        <v>8.235294117647058</v>
      </c>
      <c r="AA264" s="50">
        <v>0</v>
      </c>
      <c r="AB264" s="51">
        <v>232</v>
      </c>
      <c r="AC264" s="49">
        <f t="shared" si="42"/>
        <v>18.19607843137255</v>
      </c>
      <c r="AD264" s="50">
        <v>1</v>
      </c>
      <c r="AE264" s="51">
        <v>146</v>
      </c>
      <c r="AF264" s="49">
        <f t="shared" si="43"/>
        <v>11.450980392156863</v>
      </c>
      <c r="AG264" s="50">
        <v>0</v>
      </c>
      <c r="AH264" s="52"/>
      <c r="AI264" s="49">
        <f t="shared" si="44"/>
      </c>
      <c r="AJ264" s="53"/>
    </row>
    <row r="265" spans="1:36" ht="12.75">
      <c r="A265" s="41">
        <v>7</v>
      </c>
      <c r="B265" s="42" t="s">
        <v>112</v>
      </c>
      <c r="C265" s="43">
        <v>67</v>
      </c>
      <c r="D265" s="43" t="s">
        <v>113</v>
      </c>
      <c r="E265" s="43" t="s">
        <v>5</v>
      </c>
      <c r="F265" s="43">
        <v>4</v>
      </c>
      <c r="G265" s="43" t="s">
        <v>31</v>
      </c>
      <c r="H265" s="44">
        <v>6</v>
      </c>
      <c r="I265" s="45">
        <v>16107</v>
      </c>
      <c r="J265" s="46">
        <v>3878</v>
      </c>
      <c r="K265" s="46">
        <v>3733</v>
      </c>
      <c r="L265" s="47">
        <f t="shared" si="36"/>
        <v>24.076488483268143</v>
      </c>
      <c r="M265" s="48">
        <v>960</v>
      </c>
      <c r="N265" s="49">
        <f t="shared" si="37"/>
        <v>25.716581837664076</v>
      </c>
      <c r="O265" s="50">
        <v>2</v>
      </c>
      <c r="P265" s="51">
        <v>911</v>
      </c>
      <c r="Q265" s="49">
        <f t="shared" si="38"/>
        <v>24.403964639699975</v>
      </c>
      <c r="R265" s="50">
        <v>2</v>
      </c>
      <c r="S265" s="51">
        <v>915</v>
      </c>
      <c r="T265" s="49">
        <f t="shared" si="39"/>
        <v>24.511117064023573</v>
      </c>
      <c r="U265" s="50">
        <v>2</v>
      </c>
      <c r="V265" s="51">
        <v>323</v>
      </c>
      <c r="W265" s="49">
        <f t="shared" si="40"/>
        <v>8.652558264130725</v>
      </c>
      <c r="X265" s="50">
        <v>0</v>
      </c>
      <c r="Y265" s="51">
        <v>193</v>
      </c>
      <c r="Z265" s="49">
        <f t="shared" si="41"/>
        <v>5.170104473613716</v>
      </c>
      <c r="AA265" s="50">
        <v>0</v>
      </c>
      <c r="AB265" s="51">
        <v>431</v>
      </c>
      <c r="AC265" s="49">
        <f t="shared" si="42"/>
        <v>11.545673720867935</v>
      </c>
      <c r="AD265" s="50">
        <v>0</v>
      </c>
      <c r="AE265" s="51"/>
      <c r="AF265" s="49">
        <f t="shared" si="43"/>
      </c>
      <c r="AG265" s="50"/>
      <c r="AH265" s="52"/>
      <c r="AI265" s="49">
        <f t="shared" si="44"/>
      </c>
      <c r="AJ265" s="53"/>
    </row>
    <row r="266" spans="1:36" ht="12.75">
      <c r="A266" s="41">
        <v>7</v>
      </c>
      <c r="B266" s="42" t="s">
        <v>112</v>
      </c>
      <c r="C266" s="43">
        <v>67</v>
      </c>
      <c r="D266" s="43" t="s">
        <v>113</v>
      </c>
      <c r="E266" s="43" t="s">
        <v>5</v>
      </c>
      <c r="F266" s="43">
        <v>5</v>
      </c>
      <c r="G266" s="43" t="s">
        <v>32</v>
      </c>
      <c r="H266" s="44">
        <v>5</v>
      </c>
      <c r="I266" s="45">
        <v>5442</v>
      </c>
      <c r="J266" s="46">
        <v>1767</v>
      </c>
      <c r="K266" s="46">
        <v>1727</v>
      </c>
      <c r="L266" s="47">
        <f t="shared" si="36"/>
        <v>32.4696802646086</v>
      </c>
      <c r="M266" s="48">
        <v>236</v>
      </c>
      <c r="N266" s="49">
        <f t="shared" si="37"/>
        <v>13.665315576143602</v>
      </c>
      <c r="O266" s="50">
        <v>1</v>
      </c>
      <c r="P266" s="51">
        <v>443</v>
      </c>
      <c r="Q266" s="49">
        <f t="shared" si="38"/>
        <v>25.65141864504922</v>
      </c>
      <c r="R266" s="50">
        <v>2</v>
      </c>
      <c r="S266" s="51">
        <v>164</v>
      </c>
      <c r="T266" s="49">
        <f t="shared" si="39"/>
        <v>9.496236247828605</v>
      </c>
      <c r="U266" s="50">
        <v>0</v>
      </c>
      <c r="V266" s="51">
        <v>206</v>
      </c>
      <c r="W266" s="49">
        <f t="shared" si="40"/>
        <v>11.928199189345687</v>
      </c>
      <c r="X266" s="50">
        <v>0</v>
      </c>
      <c r="Y266" s="51">
        <v>533</v>
      </c>
      <c r="Z266" s="49">
        <f t="shared" si="41"/>
        <v>30.862767805442964</v>
      </c>
      <c r="AA266" s="50">
        <v>2</v>
      </c>
      <c r="AB266" s="51">
        <v>145</v>
      </c>
      <c r="AC266" s="49">
        <f t="shared" si="42"/>
        <v>8.396062536189925</v>
      </c>
      <c r="AD266" s="50">
        <v>0</v>
      </c>
      <c r="AE266" s="51"/>
      <c r="AF266" s="49">
        <f t="shared" si="43"/>
      </c>
      <c r="AG266" s="50"/>
      <c r="AH266" s="52"/>
      <c r="AI266" s="49">
        <f t="shared" si="44"/>
      </c>
      <c r="AJ266" s="53"/>
    </row>
    <row r="267" spans="1:36" ht="12.75">
      <c r="A267" s="41">
        <v>7</v>
      </c>
      <c r="B267" s="42" t="s">
        <v>112</v>
      </c>
      <c r="C267" s="43">
        <v>68</v>
      </c>
      <c r="D267" s="43" t="s">
        <v>114</v>
      </c>
      <c r="E267" s="43" t="s">
        <v>5</v>
      </c>
      <c r="F267" s="43">
        <v>1</v>
      </c>
      <c r="G267" s="43" t="s">
        <v>28</v>
      </c>
      <c r="H267" s="44">
        <v>5</v>
      </c>
      <c r="I267" s="45">
        <v>9677</v>
      </c>
      <c r="J267" s="46">
        <v>3363</v>
      </c>
      <c r="K267" s="46">
        <v>3248</v>
      </c>
      <c r="L267" s="47">
        <f t="shared" si="36"/>
        <v>34.75250594192415</v>
      </c>
      <c r="M267" s="48">
        <v>1081</v>
      </c>
      <c r="N267" s="49">
        <f t="shared" si="37"/>
        <v>33.282019704433495</v>
      </c>
      <c r="O267" s="50">
        <v>2</v>
      </c>
      <c r="P267" s="51">
        <v>400</v>
      </c>
      <c r="Q267" s="49">
        <f t="shared" si="38"/>
        <v>12.31527093596059</v>
      </c>
      <c r="R267" s="50">
        <v>1</v>
      </c>
      <c r="S267" s="51">
        <v>625</v>
      </c>
      <c r="T267" s="49">
        <f t="shared" si="39"/>
        <v>19.242610837438423</v>
      </c>
      <c r="U267" s="50">
        <v>1</v>
      </c>
      <c r="V267" s="51">
        <v>273</v>
      </c>
      <c r="W267" s="49">
        <f t="shared" si="40"/>
        <v>8.405172413793103</v>
      </c>
      <c r="X267" s="50">
        <v>0</v>
      </c>
      <c r="Y267" s="51">
        <v>158</v>
      </c>
      <c r="Z267" s="49">
        <f t="shared" si="41"/>
        <v>4.864532019704434</v>
      </c>
      <c r="AA267" s="50">
        <v>0</v>
      </c>
      <c r="AB267" s="51">
        <v>76</v>
      </c>
      <c r="AC267" s="49">
        <f t="shared" si="42"/>
        <v>2.3399014778325125</v>
      </c>
      <c r="AD267" s="50">
        <v>0</v>
      </c>
      <c r="AE267" s="51"/>
      <c r="AF267" s="49">
        <f t="shared" si="43"/>
      </c>
      <c r="AG267" s="50"/>
      <c r="AH267" s="52">
        <v>635</v>
      </c>
      <c r="AI267" s="49">
        <f t="shared" si="44"/>
        <v>19.550492610837438</v>
      </c>
      <c r="AJ267" s="53">
        <v>1</v>
      </c>
    </row>
    <row r="268" spans="1:36" ht="12.75">
      <c r="A268" s="41">
        <v>7</v>
      </c>
      <c r="B268" s="42" t="s">
        <v>112</v>
      </c>
      <c r="C268" s="43">
        <v>68</v>
      </c>
      <c r="D268" s="43" t="s">
        <v>114</v>
      </c>
      <c r="E268" s="43" t="s">
        <v>5</v>
      </c>
      <c r="F268" s="43">
        <v>2</v>
      </c>
      <c r="G268" s="43" t="s">
        <v>29</v>
      </c>
      <c r="H268" s="44">
        <v>4</v>
      </c>
      <c r="I268" s="45">
        <v>7514</v>
      </c>
      <c r="J268" s="46">
        <v>1499</v>
      </c>
      <c r="K268" s="46">
        <v>1439</v>
      </c>
      <c r="L268" s="47">
        <f t="shared" si="36"/>
        <v>19.94942773489486</v>
      </c>
      <c r="M268" s="48">
        <v>391</v>
      </c>
      <c r="N268" s="49">
        <f t="shared" si="37"/>
        <v>27.17164697706741</v>
      </c>
      <c r="O268" s="50">
        <v>1</v>
      </c>
      <c r="P268" s="51">
        <v>255</v>
      </c>
      <c r="Q268" s="49">
        <f t="shared" si="38"/>
        <v>17.720639332870046</v>
      </c>
      <c r="R268" s="50">
        <v>1</v>
      </c>
      <c r="S268" s="51">
        <v>340</v>
      </c>
      <c r="T268" s="49">
        <f t="shared" si="39"/>
        <v>23.6275191104934</v>
      </c>
      <c r="U268" s="50">
        <v>1</v>
      </c>
      <c r="V268" s="51">
        <v>113</v>
      </c>
      <c r="W268" s="49">
        <f t="shared" si="40"/>
        <v>7.852675469075747</v>
      </c>
      <c r="X268" s="50">
        <v>0</v>
      </c>
      <c r="Y268" s="51">
        <v>63</v>
      </c>
      <c r="Z268" s="49">
        <f t="shared" si="41"/>
        <v>4.378040305767894</v>
      </c>
      <c r="AA268" s="50">
        <v>0</v>
      </c>
      <c r="AB268" s="51">
        <v>59</v>
      </c>
      <c r="AC268" s="49">
        <f t="shared" si="42"/>
        <v>4.100069492703266</v>
      </c>
      <c r="AD268" s="50">
        <v>0</v>
      </c>
      <c r="AE268" s="51"/>
      <c r="AF268" s="49">
        <f t="shared" si="43"/>
      </c>
      <c r="AG268" s="50"/>
      <c r="AH268" s="52">
        <v>218</v>
      </c>
      <c r="AI268" s="49">
        <f t="shared" si="44"/>
        <v>15.149409312022238</v>
      </c>
      <c r="AJ268" s="53">
        <v>1</v>
      </c>
    </row>
    <row r="269" spans="1:36" ht="12.75">
      <c r="A269" s="41">
        <v>7</v>
      </c>
      <c r="B269" s="42" t="s">
        <v>112</v>
      </c>
      <c r="C269" s="43">
        <v>68</v>
      </c>
      <c r="D269" s="43" t="s">
        <v>114</v>
      </c>
      <c r="E269" s="43" t="s">
        <v>5</v>
      </c>
      <c r="F269" s="43">
        <v>4</v>
      </c>
      <c r="G269" s="43" t="s">
        <v>31</v>
      </c>
      <c r="H269" s="44">
        <v>4</v>
      </c>
      <c r="I269" s="45">
        <v>5817</v>
      </c>
      <c r="J269" s="46">
        <v>1302</v>
      </c>
      <c r="K269" s="46">
        <v>1235</v>
      </c>
      <c r="L269" s="47">
        <f t="shared" si="36"/>
        <v>22.382671480144403</v>
      </c>
      <c r="M269" s="48">
        <v>386</v>
      </c>
      <c r="N269" s="49">
        <f t="shared" si="37"/>
        <v>31.255060728744937</v>
      </c>
      <c r="O269" s="50">
        <v>2</v>
      </c>
      <c r="P269" s="51">
        <v>252</v>
      </c>
      <c r="Q269" s="49">
        <f t="shared" si="38"/>
        <v>20.40485829959514</v>
      </c>
      <c r="R269" s="50">
        <v>1</v>
      </c>
      <c r="S269" s="51">
        <v>284</v>
      </c>
      <c r="T269" s="49">
        <f t="shared" si="39"/>
        <v>22.995951417004047</v>
      </c>
      <c r="U269" s="50">
        <v>1</v>
      </c>
      <c r="V269" s="51">
        <v>95</v>
      </c>
      <c r="W269" s="49">
        <f t="shared" si="40"/>
        <v>7.6923076923076925</v>
      </c>
      <c r="X269" s="50">
        <v>0</v>
      </c>
      <c r="Y269" s="51">
        <v>58</v>
      </c>
      <c r="Z269" s="49">
        <f t="shared" si="41"/>
        <v>4.696356275303644</v>
      </c>
      <c r="AA269" s="50">
        <v>0</v>
      </c>
      <c r="AB269" s="51">
        <v>160</v>
      </c>
      <c r="AC269" s="49">
        <f t="shared" si="42"/>
        <v>12.955465587044534</v>
      </c>
      <c r="AD269" s="50">
        <v>0</v>
      </c>
      <c r="AE269" s="51"/>
      <c r="AF269" s="49">
        <f t="shared" si="43"/>
      </c>
      <c r="AG269" s="50"/>
      <c r="AH269" s="52"/>
      <c r="AI269" s="49">
        <f t="shared" si="44"/>
      </c>
      <c r="AJ269" s="53"/>
    </row>
    <row r="270" spans="1:36" ht="12.75">
      <c r="A270" s="41">
        <v>7</v>
      </c>
      <c r="B270" s="42" t="s">
        <v>112</v>
      </c>
      <c r="C270" s="43">
        <v>68</v>
      </c>
      <c r="D270" s="43" t="s">
        <v>114</v>
      </c>
      <c r="E270" s="43" t="s">
        <v>5</v>
      </c>
      <c r="F270" s="43">
        <v>5</v>
      </c>
      <c r="G270" s="43" t="s">
        <v>32</v>
      </c>
      <c r="H270" s="44">
        <v>4</v>
      </c>
      <c r="I270" s="45">
        <v>1433</v>
      </c>
      <c r="J270" s="46">
        <v>394</v>
      </c>
      <c r="K270" s="46">
        <v>384</v>
      </c>
      <c r="L270" s="47">
        <f t="shared" si="36"/>
        <v>27.49476622470342</v>
      </c>
      <c r="M270" s="48">
        <v>61</v>
      </c>
      <c r="N270" s="49">
        <f t="shared" si="37"/>
        <v>15.885416666666666</v>
      </c>
      <c r="O270" s="50">
        <v>1</v>
      </c>
      <c r="P270" s="51">
        <v>64</v>
      </c>
      <c r="Q270" s="49">
        <f t="shared" si="38"/>
        <v>16.666666666666664</v>
      </c>
      <c r="R270" s="50">
        <v>1</v>
      </c>
      <c r="S270" s="51">
        <v>40</v>
      </c>
      <c r="T270" s="49">
        <f t="shared" si="39"/>
        <v>10.416666666666668</v>
      </c>
      <c r="U270" s="50">
        <v>0</v>
      </c>
      <c r="V270" s="51">
        <v>54</v>
      </c>
      <c r="W270" s="49">
        <f t="shared" si="40"/>
        <v>14.0625</v>
      </c>
      <c r="X270" s="50">
        <v>0</v>
      </c>
      <c r="Y270" s="51">
        <v>131</v>
      </c>
      <c r="Z270" s="49">
        <f t="shared" si="41"/>
        <v>34.11458333333333</v>
      </c>
      <c r="AA270" s="50">
        <v>2</v>
      </c>
      <c r="AB270" s="51">
        <v>34</v>
      </c>
      <c r="AC270" s="49">
        <f t="shared" si="42"/>
        <v>8.854166666666668</v>
      </c>
      <c r="AD270" s="50">
        <v>0</v>
      </c>
      <c r="AE270" s="51"/>
      <c r="AF270" s="49">
        <f t="shared" si="43"/>
      </c>
      <c r="AG270" s="50"/>
      <c r="AH270" s="52"/>
      <c r="AI270" s="49">
        <f t="shared" si="44"/>
      </c>
      <c r="AJ270" s="53"/>
    </row>
    <row r="271" spans="1:36" ht="12.75">
      <c r="A271" s="41">
        <v>7</v>
      </c>
      <c r="B271" s="42" t="s">
        <v>112</v>
      </c>
      <c r="C271" s="43">
        <v>69</v>
      </c>
      <c r="D271" s="43" t="s">
        <v>115</v>
      </c>
      <c r="E271" s="43" t="s">
        <v>5</v>
      </c>
      <c r="F271" s="43">
        <v>1</v>
      </c>
      <c r="G271" s="43" t="s">
        <v>28</v>
      </c>
      <c r="H271" s="44">
        <v>4</v>
      </c>
      <c r="I271" s="45">
        <v>4791</v>
      </c>
      <c r="J271" s="46">
        <v>2310</v>
      </c>
      <c r="K271" s="46">
        <v>2203</v>
      </c>
      <c r="L271" s="47">
        <f t="shared" si="36"/>
        <v>48.215403882279276</v>
      </c>
      <c r="M271" s="48">
        <v>1437</v>
      </c>
      <c r="N271" s="49">
        <f t="shared" si="37"/>
        <v>65.22923286427599</v>
      </c>
      <c r="O271" s="50">
        <v>4</v>
      </c>
      <c r="P271" s="51">
        <v>255</v>
      </c>
      <c r="Q271" s="49">
        <f t="shared" si="38"/>
        <v>11.575124829777577</v>
      </c>
      <c r="R271" s="50">
        <v>0</v>
      </c>
      <c r="S271" s="51">
        <v>298</v>
      </c>
      <c r="T271" s="49">
        <f t="shared" si="39"/>
        <v>13.527008624602816</v>
      </c>
      <c r="U271" s="50">
        <v>0</v>
      </c>
      <c r="V271" s="51">
        <v>91</v>
      </c>
      <c r="W271" s="49">
        <f t="shared" si="40"/>
        <v>4.1307308216069</v>
      </c>
      <c r="X271" s="50">
        <v>0</v>
      </c>
      <c r="Y271" s="51">
        <v>122</v>
      </c>
      <c r="Z271" s="49">
        <f t="shared" si="41"/>
        <v>5.537902859736723</v>
      </c>
      <c r="AA271" s="50">
        <v>0</v>
      </c>
      <c r="AB271" s="51"/>
      <c r="AC271" s="49">
        <f t="shared" si="42"/>
      </c>
      <c r="AD271" s="50"/>
      <c r="AE271" s="51"/>
      <c r="AF271" s="49">
        <f t="shared" si="43"/>
      </c>
      <c r="AG271" s="50"/>
      <c r="AH271" s="52"/>
      <c r="AI271" s="49">
        <f t="shared" si="44"/>
      </c>
      <c r="AJ271" s="53"/>
    </row>
    <row r="272" spans="1:36" ht="12.75">
      <c r="A272" s="41">
        <v>7</v>
      </c>
      <c r="B272" s="42" t="s">
        <v>112</v>
      </c>
      <c r="C272" s="43">
        <v>69</v>
      </c>
      <c r="D272" s="43" t="s">
        <v>115</v>
      </c>
      <c r="E272" s="43" t="s">
        <v>5</v>
      </c>
      <c r="F272" s="43">
        <v>2</v>
      </c>
      <c r="G272" s="43" t="s">
        <v>29</v>
      </c>
      <c r="H272" s="44">
        <v>4</v>
      </c>
      <c r="I272" s="45">
        <v>3241</v>
      </c>
      <c r="J272" s="46">
        <v>810</v>
      </c>
      <c r="K272" s="46">
        <v>776</v>
      </c>
      <c r="L272" s="47">
        <f t="shared" si="36"/>
        <v>24.992286331379205</v>
      </c>
      <c r="M272" s="48">
        <v>224</v>
      </c>
      <c r="N272" s="49">
        <f t="shared" si="37"/>
        <v>28.865979381443296</v>
      </c>
      <c r="O272" s="50">
        <v>2</v>
      </c>
      <c r="P272" s="51">
        <v>163</v>
      </c>
      <c r="Q272" s="49">
        <f t="shared" si="38"/>
        <v>21.00515463917526</v>
      </c>
      <c r="R272" s="50">
        <v>1</v>
      </c>
      <c r="S272" s="51">
        <v>161</v>
      </c>
      <c r="T272" s="49">
        <f t="shared" si="39"/>
        <v>20.747422680412374</v>
      </c>
      <c r="U272" s="50">
        <v>1</v>
      </c>
      <c r="V272" s="51">
        <v>45</v>
      </c>
      <c r="W272" s="49">
        <f t="shared" si="40"/>
        <v>5.798969072164948</v>
      </c>
      <c r="X272" s="50">
        <v>0</v>
      </c>
      <c r="Y272" s="51">
        <v>81</v>
      </c>
      <c r="Z272" s="49">
        <f t="shared" si="41"/>
        <v>10.438144329896907</v>
      </c>
      <c r="AA272" s="50">
        <v>0</v>
      </c>
      <c r="AB272" s="51">
        <v>102</v>
      </c>
      <c r="AC272" s="49">
        <f t="shared" si="42"/>
        <v>13.144329896907218</v>
      </c>
      <c r="AD272" s="50">
        <v>0</v>
      </c>
      <c r="AE272" s="51"/>
      <c r="AF272" s="49">
        <f t="shared" si="43"/>
      </c>
      <c r="AG272" s="50"/>
      <c r="AH272" s="52"/>
      <c r="AI272" s="49">
        <f t="shared" si="44"/>
      </c>
      <c r="AJ272" s="53"/>
    </row>
    <row r="273" spans="1:36" ht="12.75">
      <c r="A273" s="41">
        <v>7</v>
      </c>
      <c r="B273" s="42" t="s">
        <v>112</v>
      </c>
      <c r="C273" s="43">
        <v>69</v>
      </c>
      <c r="D273" s="43" t="s">
        <v>115</v>
      </c>
      <c r="E273" s="43" t="s">
        <v>5</v>
      </c>
      <c r="F273" s="43">
        <v>4</v>
      </c>
      <c r="G273" s="43" t="s">
        <v>31</v>
      </c>
      <c r="H273" s="44">
        <v>4</v>
      </c>
      <c r="I273" s="45">
        <v>2951</v>
      </c>
      <c r="J273" s="46">
        <v>843</v>
      </c>
      <c r="K273" s="46">
        <v>813</v>
      </c>
      <c r="L273" s="47">
        <f t="shared" si="36"/>
        <v>28.5665875974246</v>
      </c>
      <c r="M273" s="48">
        <v>267</v>
      </c>
      <c r="N273" s="49">
        <f t="shared" si="37"/>
        <v>32.84132841328413</v>
      </c>
      <c r="O273" s="50">
        <v>2</v>
      </c>
      <c r="P273" s="51">
        <v>167</v>
      </c>
      <c r="Q273" s="49">
        <f t="shared" si="38"/>
        <v>20.54120541205412</v>
      </c>
      <c r="R273" s="50">
        <v>1</v>
      </c>
      <c r="S273" s="51">
        <v>169</v>
      </c>
      <c r="T273" s="49">
        <f t="shared" si="39"/>
        <v>20.78720787207872</v>
      </c>
      <c r="U273" s="50">
        <v>1</v>
      </c>
      <c r="V273" s="51">
        <v>43</v>
      </c>
      <c r="W273" s="49">
        <f t="shared" si="40"/>
        <v>5.289052890528905</v>
      </c>
      <c r="X273" s="50">
        <v>0</v>
      </c>
      <c r="Y273" s="51">
        <v>69</v>
      </c>
      <c r="Z273" s="49">
        <f t="shared" si="41"/>
        <v>8.487084870848708</v>
      </c>
      <c r="AA273" s="50">
        <v>0</v>
      </c>
      <c r="AB273" s="51">
        <v>98</v>
      </c>
      <c r="AC273" s="49">
        <f t="shared" si="42"/>
        <v>12.054120541205412</v>
      </c>
      <c r="AD273" s="50">
        <v>0</v>
      </c>
      <c r="AE273" s="51"/>
      <c r="AF273" s="49">
        <f t="shared" si="43"/>
      </c>
      <c r="AG273" s="50"/>
      <c r="AH273" s="52"/>
      <c r="AI273" s="49">
        <f t="shared" si="44"/>
      </c>
      <c r="AJ273" s="53"/>
    </row>
    <row r="274" spans="1:36" ht="12.75">
      <c r="A274" s="41">
        <v>7</v>
      </c>
      <c r="B274" s="42" t="s">
        <v>112</v>
      </c>
      <c r="C274" s="43">
        <v>69</v>
      </c>
      <c r="D274" s="43" t="s">
        <v>115</v>
      </c>
      <c r="E274" s="43" t="s">
        <v>5</v>
      </c>
      <c r="F274" s="43">
        <v>5</v>
      </c>
      <c r="G274" s="43" t="s">
        <v>32</v>
      </c>
      <c r="H274" s="44">
        <v>4</v>
      </c>
      <c r="I274" s="45">
        <v>592</v>
      </c>
      <c r="J274" s="46">
        <v>278</v>
      </c>
      <c r="K274" s="46">
        <v>272</v>
      </c>
      <c r="L274" s="47">
        <f t="shared" si="36"/>
        <v>46.95945945945946</v>
      </c>
      <c r="M274" s="48">
        <v>36</v>
      </c>
      <c r="N274" s="49">
        <f t="shared" si="37"/>
        <v>13.23529411764706</v>
      </c>
      <c r="O274" s="50">
        <v>0</v>
      </c>
      <c r="P274" s="51">
        <v>42</v>
      </c>
      <c r="Q274" s="49">
        <f t="shared" si="38"/>
        <v>15.441176470588236</v>
      </c>
      <c r="R274" s="50">
        <v>1</v>
      </c>
      <c r="S274" s="51">
        <v>12</v>
      </c>
      <c r="T274" s="49">
        <f t="shared" si="39"/>
        <v>4.411764705882353</v>
      </c>
      <c r="U274" s="50">
        <v>0</v>
      </c>
      <c r="V274" s="51">
        <v>21</v>
      </c>
      <c r="W274" s="49">
        <f t="shared" si="40"/>
        <v>7.720588235294118</v>
      </c>
      <c r="X274" s="50">
        <v>0</v>
      </c>
      <c r="Y274" s="51">
        <v>145</v>
      </c>
      <c r="Z274" s="49">
        <f t="shared" si="41"/>
        <v>53.30882352941176</v>
      </c>
      <c r="AA274" s="50">
        <v>3</v>
      </c>
      <c r="AB274" s="51">
        <v>16</v>
      </c>
      <c r="AC274" s="49">
        <f t="shared" si="42"/>
        <v>5.88235294117647</v>
      </c>
      <c r="AD274" s="50">
        <v>0</v>
      </c>
      <c r="AE274" s="51"/>
      <c r="AF274" s="49">
        <f t="shared" si="43"/>
      </c>
      <c r="AG274" s="50"/>
      <c r="AH274" s="52"/>
      <c r="AI274" s="49">
        <f t="shared" si="44"/>
      </c>
      <c r="AJ274" s="53"/>
    </row>
    <row r="275" spans="1:36" ht="12.75">
      <c r="A275" s="41">
        <v>6</v>
      </c>
      <c r="B275" s="42" t="s">
        <v>116</v>
      </c>
      <c r="C275" s="43">
        <v>71</v>
      </c>
      <c r="D275" s="43" t="s">
        <v>117</v>
      </c>
      <c r="E275" s="43" t="s">
        <v>5</v>
      </c>
      <c r="F275" s="43">
        <v>1</v>
      </c>
      <c r="G275" s="43" t="s">
        <v>28</v>
      </c>
      <c r="H275" s="44">
        <v>6</v>
      </c>
      <c r="I275" s="45">
        <v>28144</v>
      </c>
      <c r="J275" s="46">
        <v>11455</v>
      </c>
      <c r="K275" s="46">
        <v>11185</v>
      </c>
      <c r="L275" s="47">
        <f t="shared" si="36"/>
        <v>40.70139283683911</v>
      </c>
      <c r="M275" s="48">
        <v>4895</v>
      </c>
      <c r="N275" s="49">
        <f t="shared" si="37"/>
        <v>43.76396960214573</v>
      </c>
      <c r="O275" s="50">
        <v>3</v>
      </c>
      <c r="P275" s="51">
        <v>2907</v>
      </c>
      <c r="Q275" s="49">
        <f t="shared" si="38"/>
        <v>25.990165400089403</v>
      </c>
      <c r="R275" s="50">
        <v>2</v>
      </c>
      <c r="S275" s="51">
        <v>1671</v>
      </c>
      <c r="T275" s="49">
        <f t="shared" si="39"/>
        <v>14.939651318730442</v>
      </c>
      <c r="U275" s="50">
        <v>1</v>
      </c>
      <c r="V275" s="51">
        <v>600</v>
      </c>
      <c r="W275" s="49">
        <f t="shared" si="40"/>
        <v>5.364327223960662</v>
      </c>
      <c r="X275" s="50">
        <v>0</v>
      </c>
      <c r="Y275" s="51">
        <v>356</v>
      </c>
      <c r="Z275" s="49">
        <f t="shared" si="41"/>
        <v>3.1828341528833257</v>
      </c>
      <c r="AA275" s="50">
        <v>0</v>
      </c>
      <c r="AB275" s="51">
        <v>307</v>
      </c>
      <c r="AC275" s="49">
        <f t="shared" si="42"/>
        <v>2.7447474295932053</v>
      </c>
      <c r="AD275" s="50">
        <v>0</v>
      </c>
      <c r="AE275" s="51">
        <v>449</v>
      </c>
      <c r="AF275" s="49">
        <f t="shared" si="43"/>
        <v>4.014304872597228</v>
      </c>
      <c r="AG275" s="50">
        <v>0</v>
      </c>
      <c r="AH275" s="52"/>
      <c r="AI275" s="49">
        <f t="shared" si="44"/>
      </c>
      <c r="AJ275" s="53"/>
    </row>
    <row r="276" spans="1:36" ht="12.75">
      <c r="A276" s="41">
        <v>6</v>
      </c>
      <c r="B276" s="42" t="s">
        <v>116</v>
      </c>
      <c r="C276" s="43">
        <v>71</v>
      </c>
      <c r="D276" s="43" t="s">
        <v>117</v>
      </c>
      <c r="E276" s="43" t="s">
        <v>5</v>
      </c>
      <c r="F276" s="43">
        <v>2</v>
      </c>
      <c r="G276" s="43" t="s">
        <v>29</v>
      </c>
      <c r="H276" s="44">
        <v>7</v>
      </c>
      <c r="I276" s="45">
        <v>29181</v>
      </c>
      <c r="J276" s="46">
        <v>7869</v>
      </c>
      <c r="K276" s="46">
        <v>7674</v>
      </c>
      <c r="L276" s="47">
        <f t="shared" si="36"/>
        <v>26.96617662177444</v>
      </c>
      <c r="M276" s="48">
        <v>2397</v>
      </c>
      <c r="N276" s="49">
        <f t="shared" si="37"/>
        <v>31.23534010946052</v>
      </c>
      <c r="O276" s="50">
        <v>3</v>
      </c>
      <c r="P276" s="51">
        <v>2538</v>
      </c>
      <c r="Q276" s="49">
        <f t="shared" si="38"/>
        <v>33.072713057075845</v>
      </c>
      <c r="R276" s="50">
        <v>3</v>
      </c>
      <c r="S276" s="51">
        <v>975</v>
      </c>
      <c r="T276" s="49">
        <f t="shared" si="39"/>
        <v>12.705238467552777</v>
      </c>
      <c r="U276" s="50">
        <v>1</v>
      </c>
      <c r="V276" s="51">
        <v>573</v>
      </c>
      <c r="W276" s="49">
        <f t="shared" si="40"/>
        <v>7.46677091477717</v>
      </c>
      <c r="X276" s="50">
        <v>0</v>
      </c>
      <c r="Y276" s="51">
        <v>282</v>
      </c>
      <c r="Z276" s="49">
        <f t="shared" si="41"/>
        <v>3.674745895230649</v>
      </c>
      <c r="AA276" s="50">
        <v>0</v>
      </c>
      <c r="AB276" s="51">
        <v>464</v>
      </c>
      <c r="AC276" s="49">
        <f t="shared" si="42"/>
        <v>6.046390409173834</v>
      </c>
      <c r="AD276" s="50">
        <v>0</v>
      </c>
      <c r="AE276" s="51">
        <v>445</v>
      </c>
      <c r="AF276" s="49">
        <f t="shared" si="43"/>
        <v>5.7988011467292155</v>
      </c>
      <c r="AG276" s="50">
        <v>0</v>
      </c>
      <c r="AH276" s="52"/>
      <c r="AI276" s="49">
        <f t="shared" si="44"/>
      </c>
      <c r="AJ276" s="53"/>
    </row>
    <row r="277" spans="1:36" ht="12.75">
      <c r="A277" s="41">
        <v>6</v>
      </c>
      <c r="B277" s="42" t="s">
        <v>116</v>
      </c>
      <c r="C277" s="43">
        <v>71</v>
      </c>
      <c r="D277" s="43" t="s">
        <v>117</v>
      </c>
      <c r="E277" s="43" t="s">
        <v>5</v>
      </c>
      <c r="F277" s="43">
        <v>3</v>
      </c>
      <c r="G277" s="43" t="s">
        <v>30</v>
      </c>
      <c r="H277" s="44">
        <v>3</v>
      </c>
      <c r="I277" s="45">
        <v>6366</v>
      </c>
      <c r="J277" s="46">
        <v>1876</v>
      </c>
      <c r="K277" s="46">
        <v>1833</v>
      </c>
      <c r="L277" s="47">
        <f t="shared" si="36"/>
        <v>29.469054351240967</v>
      </c>
      <c r="M277" s="48">
        <v>369</v>
      </c>
      <c r="N277" s="49">
        <f t="shared" si="37"/>
        <v>20.130932896890343</v>
      </c>
      <c r="O277" s="50">
        <v>1</v>
      </c>
      <c r="P277" s="51">
        <v>811</v>
      </c>
      <c r="Q277" s="49">
        <f t="shared" si="38"/>
        <v>44.244408074195306</v>
      </c>
      <c r="R277" s="50">
        <v>2</v>
      </c>
      <c r="S277" s="51">
        <v>203</v>
      </c>
      <c r="T277" s="49">
        <f t="shared" si="39"/>
        <v>11.074740861974904</v>
      </c>
      <c r="U277" s="50">
        <v>0</v>
      </c>
      <c r="V277" s="51">
        <v>142</v>
      </c>
      <c r="W277" s="49">
        <f t="shared" si="40"/>
        <v>7.746863066012002</v>
      </c>
      <c r="X277" s="50">
        <v>0</v>
      </c>
      <c r="Y277" s="51">
        <v>97</v>
      </c>
      <c r="Z277" s="49">
        <f t="shared" si="41"/>
        <v>5.291871249318058</v>
      </c>
      <c r="AA277" s="50">
        <v>0</v>
      </c>
      <c r="AB277" s="51">
        <v>53</v>
      </c>
      <c r="AC277" s="49">
        <f t="shared" si="42"/>
        <v>2.8914348063284234</v>
      </c>
      <c r="AD277" s="50">
        <v>0</v>
      </c>
      <c r="AE277" s="51">
        <v>158</v>
      </c>
      <c r="AF277" s="49">
        <f t="shared" si="43"/>
        <v>8.61974904528096</v>
      </c>
      <c r="AG277" s="50">
        <v>0</v>
      </c>
      <c r="AH277" s="52"/>
      <c r="AI277" s="49">
        <f t="shared" si="44"/>
      </c>
      <c r="AJ277" s="53"/>
    </row>
    <row r="278" spans="1:36" ht="12.75">
      <c r="A278" s="41">
        <v>6</v>
      </c>
      <c r="B278" s="42" t="s">
        <v>116</v>
      </c>
      <c r="C278" s="43">
        <v>71</v>
      </c>
      <c r="D278" s="43" t="s">
        <v>117</v>
      </c>
      <c r="E278" s="43" t="s">
        <v>5</v>
      </c>
      <c r="F278" s="43">
        <v>4</v>
      </c>
      <c r="G278" s="43" t="s">
        <v>31</v>
      </c>
      <c r="H278" s="44">
        <v>4</v>
      </c>
      <c r="I278" s="45">
        <v>25145</v>
      </c>
      <c r="J278" s="46">
        <v>7407</v>
      </c>
      <c r="K278" s="46">
        <v>7188</v>
      </c>
      <c r="L278" s="47">
        <f t="shared" si="36"/>
        <v>29.457148538476833</v>
      </c>
      <c r="M278" s="48">
        <v>2170</v>
      </c>
      <c r="N278" s="49">
        <f t="shared" si="37"/>
        <v>30.189204229271006</v>
      </c>
      <c r="O278" s="50">
        <v>1</v>
      </c>
      <c r="P278" s="51">
        <v>2408</v>
      </c>
      <c r="Q278" s="49">
        <f t="shared" si="38"/>
        <v>33.500278241513634</v>
      </c>
      <c r="R278" s="50">
        <v>2</v>
      </c>
      <c r="S278" s="51">
        <v>1105</v>
      </c>
      <c r="T278" s="49">
        <f t="shared" si="39"/>
        <v>15.372843628269337</v>
      </c>
      <c r="U278" s="50">
        <v>1</v>
      </c>
      <c r="V278" s="51">
        <v>615</v>
      </c>
      <c r="W278" s="49">
        <f t="shared" si="40"/>
        <v>8.555926544240402</v>
      </c>
      <c r="X278" s="50">
        <v>0</v>
      </c>
      <c r="Y278" s="51">
        <v>234</v>
      </c>
      <c r="Z278" s="49">
        <f t="shared" si="41"/>
        <v>3.25542570951586</v>
      </c>
      <c r="AA278" s="50">
        <v>0</v>
      </c>
      <c r="AB278" s="51"/>
      <c r="AC278" s="49">
        <f t="shared" si="42"/>
      </c>
      <c r="AD278" s="50"/>
      <c r="AE278" s="51">
        <v>656</v>
      </c>
      <c r="AF278" s="49">
        <f t="shared" si="43"/>
        <v>9.126321647189762</v>
      </c>
      <c r="AG278" s="50">
        <v>0</v>
      </c>
      <c r="AH278" s="52"/>
      <c r="AI278" s="49">
        <f t="shared" si="44"/>
      </c>
      <c r="AJ278" s="53"/>
    </row>
    <row r="279" spans="1:36" ht="12.75">
      <c r="A279" s="41">
        <v>6</v>
      </c>
      <c r="B279" s="42" t="s">
        <v>116</v>
      </c>
      <c r="C279" s="43">
        <v>71</v>
      </c>
      <c r="D279" s="43" t="s">
        <v>117</v>
      </c>
      <c r="E279" s="43" t="s">
        <v>5</v>
      </c>
      <c r="F279" s="43">
        <v>5</v>
      </c>
      <c r="G279" s="43" t="s">
        <v>32</v>
      </c>
      <c r="H279" s="44">
        <v>4</v>
      </c>
      <c r="I279" s="45">
        <v>5347</v>
      </c>
      <c r="J279" s="46">
        <v>1904</v>
      </c>
      <c r="K279" s="46">
        <v>1851</v>
      </c>
      <c r="L279" s="47">
        <f t="shared" si="36"/>
        <v>35.60875257153544</v>
      </c>
      <c r="M279" s="48">
        <v>274</v>
      </c>
      <c r="N279" s="49">
        <f t="shared" si="37"/>
        <v>14.802809292274446</v>
      </c>
      <c r="O279" s="50">
        <v>1</v>
      </c>
      <c r="P279" s="51">
        <v>582</v>
      </c>
      <c r="Q279" s="49">
        <f t="shared" si="38"/>
        <v>31.442463533225286</v>
      </c>
      <c r="R279" s="50">
        <v>2</v>
      </c>
      <c r="S279" s="51">
        <v>167</v>
      </c>
      <c r="T279" s="49">
        <f t="shared" si="39"/>
        <v>9.02215018908698</v>
      </c>
      <c r="U279" s="50">
        <v>0</v>
      </c>
      <c r="V279" s="51">
        <v>174</v>
      </c>
      <c r="W279" s="49">
        <f t="shared" si="40"/>
        <v>9.40032414910859</v>
      </c>
      <c r="X279" s="50">
        <v>0</v>
      </c>
      <c r="Y279" s="51">
        <v>419</v>
      </c>
      <c r="Z279" s="49">
        <f t="shared" si="41"/>
        <v>22.636412749864938</v>
      </c>
      <c r="AA279" s="50">
        <v>1</v>
      </c>
      <c r="AB279" s="51">
        <v>146</v>
      </c>
      <c r="AC279" s="49">
        <f t="shared" si="42"/>
        <v>7.88762830902215</v>
      </c>
      <c r="AD279" s="50">
        <v>0</v>
      </c>
      <c r="AE279" s="51">
        <v>89</v>
      </c>
      <c r="AF279" s="49">
        <f t="shared" si="43"/>
        <v>4.808211777417612</v>
      </c>
      <c r="AG279" s="50">
        <v>0</v>
      </c>
      <c r="AH279" s="52"/>
      <c r="AI279" s="49">
        <f t="shared" si="44"/>
      </c>
      <c r="AJ279" s="53"/>
    </row>
    <row r="280" spans="1:36" ht="12.75">
      <c r="A280" s="41">
        <v>6</v>
      </c>
      <c r="B280" s="42" t="s">
        <v>116</v>
      </c>
      <c r="C280" s="43">
        <v>72</v>
      </c>
      <c r="D280" s="43" t="s">
        <v>118</v>
      </c>
      <c r="E280" s="43" t="s">
        <v>5</v>
      </c>
      <c r="F280" s="43">
        <v>1</v>
      </c>
      <c r="G280" s="43" t="s">
        <v>28</v>
      </c>
      <c r="H280" s="44">
        <v>7</v>
      </c>
      <c r="I280" s="45">
        <v>18962</v>
      </c>
      <c r="J280" s="46">
        <v>5341</v>
      </c>
      <c r="K280" s="46">
        <v>5248</v>
      </c>
      <c r="L280" s="47">
        <f t="shared" si="36"/>
        <v>28.166860035861195</v>
      </c>
      <c r="M280" s="48">
        <v>2044</v>
      </c>
      <c r="N280" s="49">
        <f t="shared" si="37"/>
        <v>38.948170731707314</v>
      </c>
      <c r="O280" s="50">
        <v>3</v>
      </c>
      <c r="P280" s="51">
        <v>2023</v>
      </c>
      <c r="Q280" s="49">
        <f t="shared" si="38"/>
        <v>38.548018292682926</v>
      </c>
      <c r="R280" s="50">
        <v>3</v>
      </c>
      <c r="S280" s="51">
        <v>555</v>
      </c>
      <c r="T280" s="49">
        <f t="shared" si="39"/>
        <v>10.575457317073171</v>
      </c>
      <c r="U280" s="50">
        <v>1</v>
      </c>
      <c r="V280" s="51">
        <v>216</v>
      </c>
      <c r="W280" s="49">
        <f t="shared" si="40"/>
        <v>4.115853658536586</v>
      </c>
      <c r="X280" s="50">
        <v>0</v>
      </c>
      <c r="Y280" s="51">
        <v>213</v>
      </c>
      <c r="Z280" s="49">
        <f t="shared" si="41"/>
        <v>4.058689024390244</v>
      </c>
      <c r="AA280" s="50">
        <v>0</v>
      </c>
      <c r="AB280" s="51"/>
      <c r="AC280" s="49">
        <f t="shared" si="42"/>
      </c>
      <c r="AD280" s="50"/>
      <c r="AE280" s="51">
        <v>197</v>
      </c>
      <c r="AF280" s="49">
        <f t="shared" si="43"/>
        <v>3.753810975609756</v>
      </c>
      <c r="AG280" s="50">
        <v>0</v>
      </c>
      <c r="AH280" s="52"/>
      <c r="AI280" s="49">
        <f t="shared" si="44"/>
      </c>
      <c r="AJ280" s="53"/>
    </row>
    <row r="281" spans="1:36" ht="12.75">
      <c r="A281" s="41">
        <v>6</v>
      </c>
      <c r="B281" s="42" t="s">
        <v>116</v>
      </c>
      <c r="C281" s="43">
        <v>72</v>
      </c>
      <c r="D281" s="43" t="s">
        <v>118</v>
      </c>
      <c r="E281" s="43" t="s">
        <v>5</v>
      </c>
      <c r="F281" s="43">
        <v>2</v>
      </c>
      <c r="G281" s="43" t="s">
        <v>29</v>
      </c>
      <c r="H281" s="44">
        <v>9</v>
      </c>
      <c r="I281" s="45">
        <v>30505</v>
      </c>
      <c r="J281" s="46">
        <v>6583</v>
      </c>
      <c r="K281" s="46">
        <v>6469</v>
      </c>
      <c r="L281" s="47">
        <f t="shared" si="36"/>
        <v>21.580068841173578</v>
      </c>
      <c r="M281" s="48">
        <v>1919</v>
      </c>
      <c r="N281" s="49">
        <f t="shared" si="37"/>
        <v>29.66455402689751</v>
      </c>
      <c r="O281" s="50">
        <v>3</v>
      </c>
      <c r="P281" s="51">
        <v>2689</v>
      </c>
      <c r="Q281" s="49">
        <f t="shared" si="38"/>
        <v>41.567475653114855</v>
      </c>
      <c r="R281" s="50">
        <v>5</v>
      </c>
      <c r="S281" s="51">
        <v>904</v>
      </c>
      <c r="T281" s="49">
        <f t="shared" si="39"/>
        <v>13.974339155974649</v>
      </c>
      <c r="U281" s="50">
        <v>1</v>
      </c>
      <c r="V281" s="51">
        <v>334</v>
      </c>
      <c r="W281" s="49">
        <f t="shared" si="40"/>
        <v>5.163085484618952</v>
      </c>
      <c r="X281" s="50">
        <v>0</v>
      </c>
      <c r="Y281" s="51">
        <v>303</v>
      </c>
      <c r="Z281" s="49">
        <f t="shared" si="41"/>
        <v>4.683876951615396</v>
      </c>
      <c r="AA281" s="50">
        <v>0</v>
      </c>
      <c r="AB281" s="51"/>
      <c r="AC281" s="49">
        <f t="shared" si="42"/>
      </c>
      <c r="AD281" s="50"/>
      <c r="AE281" s="51">
        <v>320</v>
      </c>
      <c r="AF281" s="49">
        <f t="shared" si="43"/>
        <v>4.946668727778636</v>
      </c>
      <c r="AG281" s="50">
        <v>0</v>
      </c>
      <c r="AH281" s="52"/>
      <c r="AI281" s="49">
        <f t="shared" si="44"/>
      </c>
      <c r="AJ281" s="53"/>
    </row>
    <row r="282" spans="1:36" ht="12.75">
      <c r="A282" s="41">
        <v>6</v>
      </c>
      <c r="B282" s="42" t="s">
        <v>116</v>
      </c>
      <c r="C282" s="43">
        <v>72</v>
      </c>
      <c r="D282" s="43" t="s">
        <v>118</v>
      </c>
      <c r="E282" s="43" t="s">
        <v>5</v>
      </c>
      <c r="F282" s="43">
        <v>3</v>
      </c>
      <c r="G282" s="43" t="s">
        <v>30</v>
      </c>
      <c r="H282" s="44">
        <v>3</v>
      </c>
      <c r="I282" s="45">
        <v>6540</v>
      </c>
      <c r="J282" s="46">
        <v>1748</v>
      </c>
      <c r="K282" s="46">
        <v>1727</v>
      </c>
      <c r="L282" s="47">
        <f t="shared" si="36"/>
        <v>26.72782874617737</v>
      </c>
      <c r="M282" s="48">
        <v>326</v>
      </c>
      <c r="N282" s="49">
        <f t="shared" si="37"/>
        <v>18.87666473653735</v>
      </c>
      <c r="O282" s="50">
        <v>0</v>
      </c>
      <c r="P282" s="51">
        <v>1017</v>
      </c>
      <c r="Q282" s="49">
        <f t="shared" si="38"/>
        <v>58.88824551244933</v>
      </c>
      <c r="R282" s="50">
        <v>3</v>
      </c>
      <c r="S282" s="51">
        <v>98</v>
      </c>
      <c r="T282" s="49">
        <f t="shared" si="39"/>
        <v>5.67458019687319</v>
      </c>
      <c r="U282" s="50">
        <v>0</v>
      </c>
      <c r="V282" s="51">
        <v>133</v>
      </c>
      <c r="W282" s="49">
        <f t="shared" si="40"/>
        <v>7.701215981470759</v>
      </c>
      <c r="X282" s="50">
        <v>0</v>
      </c>
      <c r="Y282" s="51">
        <v>78</v>
      </c>
      <c r="Z282" s="49">
        <f t="shared" si="41"/>
        <v>4.51650260567458</v>
      </c>
      <c r="AA282" s="50">
        <v>0</v>
      </c>
      <c r="AB282" s="51"/>
      <c r="AC282" s="49">
        <f t="shared" si="42"/>
      </c>
      <c r="AD282" s="50"/>
      <c r="AE282" s="51">
        <v>75</v>
      </c>
      <c r="AF282" s="49">
        <f t="shared" si="43"/>
        <v>4.342790966994789</v>
      </c>
      <c r="AG282" s="50">
        <v>0</v>
      </c>
      <c r="AH282" s="52"/>
      <c r="AI282" s="49">
        <f t="shared" si="44"/>
      </c>
      <c r="AJ282" s="53"/>
    </row>
    <row r="283" spans="1:36" ht="12.75">
      <c r="A283" s="41">
        <v>6</v>
      </c>
      <c r="B283" s="42" t="s">
        <v>116</v>
      </c>
      <c r="C283" s="43">
        <v>72</v>
      </c>
      <c r="D283" s="43" t="s">
        <v>118</v>
      </c>
      <c r="E283" s="43" t="s">
        <v>5</v>
      </c>
      <c r="F283" s="43">
        <v>4</v>
      </c>
      <c r="G283" s="43" t="s">
        <v>31</v>
      </c>
      <c r="H283" s="44">
        <v>5</v>
      </c>
      <c r="I283" s="45">
        <v>27089</v>
      </c>
      <c r="J283" s="46">
        <v>6823</v>
      </c>
      <c r="K283" s="46">
        <v>6701</v>
      </c>
      <c r="L283" s="47">
        <f t="shared" si="36"/>
        <v>25.187345416958912</v>
      </c>
      <c r="M283" s="48">
        <v>1611</v>
      </c>
      <c r="N283" s="49">
        <f t="shared" si="37"/>
        <v>24.041187882405612</v>
      </c>
      <c r="O283" s="50">
        <v>2</v>
      </c>
      <c r="P283" s="51">
        <v>2884</v>
      </c>
      <c r="Q283" s="49">
        <f t="shared" si="38"/>
        <v>43.03835248470377</v>
      </c>
      <c r="R283" s="50">
        <v>3</v>
      </c>
      <c r="S283" s="51">
        <v>734</v>
      </c>
      <c r="T283" s="49">
        <f t="shared" si="39"/>
        <v>10.953589016564692</v>
      </c>
      <c r="U283" s="50">
        <v>0</v>
      </c>
      <c r="V283" s="51">
        <v>438</v>
      </c>
      <c r="W283" s="49">
        <f t="shared" si="40"/>
        <v>6.536337860020892</v>
      </c>
      <c r="X283" s="50">
        <v>0</v>
      </c>
      <c r="Y283" s="51">
        <v>206</v>
      </c>
      <c r="Z283" s="49">
        <f t="shared" si="41"/>
        <v>3.074168034621698</v>
      </c>
      <c r="AA283" s="50">
        <v>0</v>
      </c>
      <c r="AB283" s="51">
        <v>291</v>
      </c>
      <c r="AC283" s="49">
        <f t="shared" si="42"/>
        <v>4.342635427548127</v>
      </c>
      <c r="AD283" s="50">
        <v>0</v>
      </c>
      <c r="AE283" s="51">
        <v>395</v>
      </c>
      <c r="AF283" s="49">
        <f t="shared" si="43"/>
        <v>5.89464259065811</v>
      </c>
      <c r="AG283" s="50">
        <v>0</v>
      </c>
      <c r="AH283" s="52">
        <v>142</v>
      </c>
      <c r="AI283" s="49">
        <f t="shared" si="44"/>
        <v>2.1190867034770933</v>
      </c>
      <c r="AJ283" s="53">
        <v>0</v>
      </c>
    </row>
    <row r="284" spans="1:36" ht="12.75">
      <c r="A284" s="41">
        <v>6</v>
      </c>
      <c r="B284" s="42" t="s">
        <v>116</v>
      </c>
      <c r="C284" s="43">
        <v>72</v>
      </c>
      <c r="D284" s="43" t="s">
        <v>118</v>
      </c>
      <c r="E284" s="43" t="s">
        <v>5</v>
      </c>
      <c r="F284" s="43">
        <v>5</v>
      </c>
      <c r="G284" s="43" t="s">
        <v>32</v>
      </c>
      <c r="H284" s="44">
        <v>5</v>
      </c>
      <c r="I284" s="45">
        <v>9324</v>
      </c>
      <c r="J284" s="46">
        <v>3286</v>
      </c>
      <c r="K284" s="46">
        <v>3250</v>
      </c>
      <c r="L284" s="47">
        <f t="shared" si="36"/>
        <v>35.24238524238524</v>
      </c>
      <c r="M284" s="48">
        <v>382</v>
      </c>
      <c r="N284" s="49">
        <f t="shared" si="37"/>
        <v>11.753846153846153</v>
      </c>
      <c r="O284" s="50">
        <v>1</v>
      </c>
      <c r="P284" s="51">
        <v>1420</v>
      </c>
      <c r="Q284" s="49">
        <f t="shared" si="38"/>
        <v>43.69230769230769</v>
      </c>
      <c r="R284" s="50">
        <v>3</v>
      </c>
      <c r="S284" s="51">
        <v>146</v>
      </c>
      <c r="T284" s="49">
        <f t="shared" si="39"/>
        <v>4.492307692307692</v>
      </c>
      <c r="U284" s="50">
        <v>0</v>
      </c>
      <c r="V284" s="51">
        <v>284</v>
      </c>
      <c r="W284" s="49">
        <f t="shared" si="40"/>
        <v>8.738461538461538</v>
      </c>
      <c r="X284" s="50">
        <v>0</v>
      </c>
      <c r="Y284" s="51">
        <v>674</v>
      </c>
      <c r="Z284" s="49">
        <f t="shared" si="41"/>
        <v>20.73846153846154</v>
      </c>
      <c r="AA284" s="50">
        <v>1</v>
      </c>
      <c r="AB284" s="51">
        <v>225</v>
      </c>
      <c r="AC284" s="49">
        <f t="shared" si="42"/>
        <v>6.923076923076923</v>
      </c>
      <c r="AD284" s="50">
        <v>0</v>
      </c>
      <c r="AE284" s="51">
        <v>119</v>
      </c>
      <c r="AF284" s="49">
        <f t="shared" si="43"/>
        <v>3.6615384615384614</v>
      </c>
      <c r="AG284" s="50">
        <v>0</v>
      </c>
      <c r="AH284" s="52"/>
      <c r="AI284" s="49">
        <f t="shared" si="44"/>
      </c>
      <c r="AJ284" s="53"/>
    </row>
    <row r="285" spans="1:36" ht="12.75">
      <c r="A285" s="41">
        <v>6</v>
      </c>
      <c r="B285" s="42" t="s">
        <v>116</v>
      </c>
      <c r="C285" s="43">
        <v>73</v>
      </c>
      <c r="D285" s="43" t="s">
        <v>119</v>
      </c>
      <c r="E285" s="43" t="s">
        <v>5</v>
      </c>
      <c r="F285" s="43">
        <v>1</v>
      </c>
      <c r="G285" s="43" t="s">
        <v>28</v>
      </c>
      <c r="H285" s="44">
        <v>4</v>
      </c>
      <c r="I285" s="45">
        <v>10245</v>
      </c>
      <c r="J285" s="46">
        <v>3559</v>
      </c>
      <c r="K285" s="46">
        <v>3482</v>
      </c>
      <c r="L285" s="47">
        <f t="shared" si="36"/>
        <v>34.73889702293802</v>
      </c>
      <c r="M285" s="48">
        <v>1422</v>
      </c>
      <c r="N285" s="49">
        <f t="shared" si="37"/>
        <v>40.8385985066054</v>
      </c>
      <c r="O285" s="50">
        <v>2</v>
      </c>
      <c r="P285" s="51">
        <v>1122</v>
      </c>
      <c r="Q285" s="49">
        <f t="shared" si="38"/>
        <v>32.22286042504307</v>
      </c>
      <c r="R285" s="50">
        <v>2</v>
      </c>
      <c r="S285" s="51">
        <v>517</v>
      </c>
      <c r="T285" s="49">
        <f t="shared" si="39"/>
        <v>14.847788627225732</v>
      </c>
      <c r="U285" s="50">
        <v>0</v>
      </c>
      <c r="V285" s="51">
        <v>148</v>
      </c>
      <c r="W285" s="49">
        <f t="shared" si="40"/>
        <v>4.2504307869040785</v>
      </c>
      <c r="X285" s="50">
        <v>0</v>
      </c>
      <c r="Y285" s="51">
        <v>96</v>
      </c>
      <c r="Z285" s="49">
        <f t="shared" si="41"/>
        <v>2.757036186099943</v>
      </c>
      <c r="AA285" s="50">
        <v>0</v>
      </c>
      <c r="AB285" s="51">
        <v>106</v>
      </c>
      <c r="AC285" s="49">
        <f t="shared" si="42"/>
        <v>3.0442274554853532</v>
      </c>
      <c r="AD285" s="50">
        <v>0</v>
      </c>
      <c r="AE285" s="51">
        <v>71</v>
      </c>
      <c r="AF285" s="49">
        <f t="shared" si="43"/>
        <v>2.0390580126364157</v>
      </c>
      <c r="AG285" s="50">
        <v>0</v>
      </c>
      <c r="AH285" s="52"/>
      <c r="AI285" s="49">
        <f t="shared" si="44"/>
      </c>
      <c r="AJ285" s="53"/>
    </row>
    <row r="286" spans="1:36" ht="12.75">
      <c r="A286" s="41">
        <v>6</v>
      </c>
      <c r="B286" s="42" t="s">
        <v>116</v>
      </c>
      <c r="C286" s="43">
        <v>73</v>
      </c>
      <c r="D286" s="43" t="s">
        <v>119</v>
      </c>
      <c r="E286" s="43" t="s">
        <v>5</v>
      </c>
      <c r="F286" s="43">
        <v>2</v>
      </c>
      <c r="G286" s="43" t="s">
        <v>29</v>
      </c>
      <c r="H286" s="44">
        <v>5</v>
      </c>
      <c r="I286" s="45">
        <v>12213</v>
      </c>
      <c r="J286" s="46">
        <v>2610</v>
      </c>
      <c r="K286" s="46">
        <v>2532</v>
      </c>
      <c r="L286" s="47">
        <f t="shared" si="36"/>
        <v>21.370670596904937</v>
      </c>
      <c r="M286" s="48">
        <v>881</v>
      </c>
      <c r="N286" s="49">
        <f t="shared" si="37"/>
        <v>34.79462875197472</v>
      </c>
      <c r="O286" s="50">
        <v>2</v>
      </c>
      <c r="P286" s="51">
        <v>916</v>
      </c>
      <c r="Q286" s="49">
        <f t="shared" si="38"/>
        <v>36.17693522906793</v>
      </c>
      <c r="R286" s="50">
        <v>3</v>
      </c>
      <c r="S286" s="51">
        <v>299</v>
      </c>
      <c r="T286" s="49">
        <f t="shared" si="39"/>
        <v>11.808846761453397</v>
      </c>
      <c r="U286" s="50">
        <v>0</v>
      </c>
      <c r="V286" s="51">
        <v>147</v>
      </c>
      <c r="W286" s="49">
        <f t="shared" si="40"/>
        <v>5.80568720379147</v>
      </c>
      <c r="X286" s="50">
        <v>0</v>
      </c>
      <c r="Y286" s="51">
        <v>71</v>
      </c>
      <c r="Z286" s="49">
        <f t="shared" si="41"/>
        <v>2.8041074249605056</v>
      </c>
      <c r="AA286" s="50">
        <v>0</v>
      </c>
      <c r="AB286" s="51">
        <v>93</v>
      </c>
      <c r="AC286" s="49">
        <f t="shared" si="42"/>
        <v>3.672985781990521</v>
      </c>
      <c r="AD286" s="50">
        <v>0</v>
      </c>
      <c r="AE286" s="51">
        <v>125</v>
      </c>
      <c r="AF286" s="49">
        <f t="shared" si="43"/>
        <v>4.936808846761453</v>
      </c>
      <c r="AG286" s="50">
        <v>0</v>
      </c>
      <c r="AH286" s="52"/>
      <c r="AI286" s="49">
        <f t="shared" si="44"/>
      </c>
      <c r="AJ286" s="53"/>
    </row>
    <row r="287" spans="1:36" ht="12.75">
      <c r="A287" s="41">
        <v>6</v>
      </c>
      <c r="B287" s="42" t="s">
        <v>116</v>
      </c>
      <c r="C287" s="43">
        <v>73</v>
      </c>
      <c r="D287" s="43" t="s">
        <v>119</v>
      </c>
      <c r="E287" s="43" t="s">
        <v>5</v>
      </c>
      <c r="F287" s="43">
        <v>3</v>
      </c>
      <c r="G287" s="43" t="s">
        <v>30</v>
      </c>
      <c r="H287" s="44">
        <v>3</v>
      </c>
      <c r="I287" s="45">
        <v>3832</v>
      </c>
      <c r="J287" s="46">
        <v>790</v>
      </c>
      <c r="K287" s="46">
        <v>773</v>
      </c>
      <c r="L287" s="47">
        <f t="shared" si="36"/>
        <v>20.615866388308977</v>
      </c>
      <c r="M287" s="48">
        <v>184</v>
      </c>
      <c r="N287" s="49">
        <f t="shared" si="37"/>
        <v>23.803363518758086</v>
      </c>
      <c r="O287" s="50">
        <v>1</v>
      </c>
      <c r="P287" s="51">
        <v>366</v>
      </c>
      <c r="Q287" s="49">
        <f t="shared" si="38"/>
        <v>47.347994825355755</v>
      </c>
      <c r="R287" s="50">
        <v>2</v>
      </c>
      <c r="S287" s="51">
        <v>86</v>
      </c>
      <c r="T287" s="49">
        <f t="shared" si="39"/>
        <v>11.1254851228978</v>
      </c>
      <c r="U287" s="50">
        <v>0</v>
      </c>
      <c r="V287" s="51">
        <v>55</v>
      </c>
      <c r="W287" s="49">
        <f t="shared" si="40"/>
        <v>7.115135834411385</v>
      </c>
      <c r="X287" s="50">
        <v>0</v>
      </c>
      <c r="Y287" s="51">
        <v>45</v>
      </c>
      <c r="Z287" s="49">
        <f t="shared" si="41"/>
        <v>5.821474773609314</v>
      </c>
      <c r="AA287" s="50">
        <v>0</v>
      </c>
      <c r="AB287" s="51"/>
      <c r="AC287" s="49">
        <f t="shared" si="42"/>
      </c>
      <c r="AD287" s="50"/>
      <c r="AE287" s="51">
        <v>37</v>
      </c>
      <c r="AF287" s="49">
        <f t="shared" si="43"/>
        <v>4.786545924967658</v>
      </c>
      <c r="AG287" s="50">
        <v>0</v>
      </c>
      <c r="AH287" s="52"/>
      <c r="AI287" s="49">
        <f t="shared" si="44"/>
      </c>
      <c r="AJ287" s="53"/>
    </row>
    <row r="288" spans="1:36" ht="12.75">
      <c r="A288" s="41">
        <v>6</v>
      </c>
      <c r="B288" s="42" t="s">
        <v>116</v>
      </c>
      <c r="C288" s="43">
        <v>73</v>
      </c>
      <c r="D288" s="43" t="s">
        <v>119</v>
      </c>
      <c r="E288" s="43" t="s">
        <v>5</v>
      </c>
      <c r="F288" s="43">
        <v>4</v>
      </c>
      <c r="G288" s="43" t="s">
        <v>31</v>
      </c>
      <c r="H288" s="44">
        <v>4</v>
      </c>
      <c r="I288" s="45">
        <v>9188</v>
      </c>
      <c r="J288" s="46">
        <v>2445</v>
      </c>
      <c r="K288" s="46">
        <v>2370</v>
      </c>
      <c r="L288" s="47">
        <f t="shared" si="36"/>
        <v>26.610796691336525</v>
      </c>
      <c r="M288" s="48">
        <v>631</v>
      </c>
      <c r="N288" s="49">
        <f t="shared" si="37"/>
        <v>26.624472573839665</v>
      </c>
      <c r="O288" s="50">
        <v>1</v>
      </c>
      <c r="P288" s="51">
        <v>1025</v>
      </c>
      <c r="Q288" s="49">
        <f t="shared" si="38"/>
        <v>43.24894514767932</v>
      </c>
      <c r="R288" s="50">
        <v>3</v>
      </c>
      <c r="S288" s="51">
        <v>257</v>
      </c>
      <c r="T288" s="49">
        <f t="shared" si="39"/>
        <v>10.843881856540085</v>
      </c>
      <c r="U288" s="50">
        <v>0</v>
      </c>
      <c r="V288" s="51">
        <v>132</v>
      </c>
      <c r="W288" s="49">
        <f t="shared" si="40"/>
        <v>5.5696202531645564</v>
      </c>
      <c r="X288" s="50">
        <v>0</v>
      </c>
      <c r="Y288" s="51">
        <v>62</v>
      </c>
      <c r="Z288" s="49">
        <f t="shared" si="41"/>
        <v>2.6160337552742616</v>
      </c>
      <c r="AA288" s="50">
        <v>0</v>
      </c>
      <c r="AB288" s="51"/>
      <c r="AC288" s="49">
        <f t="shared" si="42"/>
      </c>
      <c r="AD288" s="50"/>
      <c r="AE288" s="51">
        <v>202</v>
      </c>
      <c r="AF288" s="49">
        <f t="shared" si="43"/>
        <v>8.523206751054852</v>
      </c>
      <c r="AG288" s="50">
        <v>0</v>
      </c>
      <c r="AH288" s="52">
        <v>61</v>
      </c>
      <c r="AI288" s="49">
        <f t="shared" si="44"/>
        <v>2.5738396624472575</v>
      </c>
      <c r="AJ288" s="53">
        <v>0</v>
      </c>
    </row>
    <row r="289" spans="1:36" ht="12.75">
      <c r="A289" s="41">
        <v>6</v>
      </c>
      <c r="B289" s="42" t="s">
        <v>116</v>
      </c>
      <c r="C289" s="43">
        <v>73</v>
      </c>
      <c r="D289" s="43" t="s">
        <v>119</v>
      </c>
      <c r="E289" s="43" t="s">
        <v>5</v>
      </c>
      <c r="F289" s="43">
        <v>5</v>
      </c>
      <c r="G289" s="43" t="s">
        <v>32</v>
      </c>
      <c r="H289" s="44">
        <v>4</v>
      </c>
      <c r="I289" s="45">
        <v>2318</v>
      </c>
      <c r="J289" s="46">
        <v>653</v>
      </c>
      <c r="K289" s="46">
        <v>638</v>
      </c>
      <c r="L289" s="47">
        <f t="shared" si="36"/>
        <v>28.17083692838654</v>
      </c>
      <c r="M289" s="48">
        <v>85</v>
      </c>
      <c r="N289" s="49">
        <f t="shared" si="37"/>
        <v>13.322884012539186</v>
      </c>
      <c r="O289" s="50">
        <v>0</v>
      </c>
      <c r="P289" s="51">
        <v>199</v>
      </c>
      <c r="Q289" s="49">
        <f t="shared" si="38"/>
        <v>31.19122257053292</v>
      </c>
      <c r="R289" s="50">
        <v>2</v>
      </c>
      <c r="S289" s="51">
        <v>37</v>
      </c>
      <c r="T289" s="49">
        <f t="shared" si="39"/>
        <v>5.799373040752351</v>
      </c>
      <c r="U289" s="50">
        <v>0</v>
      </c>
      <c r="V289" s="51">
        <v>73</v>
      </c>
      <c r="W289" s="49">
        <f t="shared" si="40"/>
        <v>11.442006269592477</v>
      </c>
      <c r="X289" s="50">
        <v>0</v>
      </c>
      <c r="Y289" s="51">
        <v>175</v>
      </c>
      <c r="Z289" s="49">
        <f t="shared" si="41"/>
        <v>27.429467084639498</v>
      </c>
      <c r="AA289" s="50">
        <v>2</v>
      </c>
      <c r="AB289" s="51">
        <v>35</v>
      </c>
      <c r="AC289" s="49">
        <f t="shared" si="42"/>
        <v>5.4858934169279</v>
      </c>
      <c r="AD289" s="50">
        <v>0</v>
      </c>
      <c r="AE289" s="51">
        <v>34</v>
      </c>
      <c r="AF289" s="49">
        <f t="shared" si="43"/>
        <v>5.329153605015674</v>
      </c>
      <c r="AG289" s="50">
        <v>0</v>
      </c>
      <c r="AH289" s="52"/>
      <c r="AI289" s="49">
        <f t="shared" si="44"/>
      </c>
      <c r="AJ289" s="53"/>
    </row>
    <row r="290" spans="1:36" ht="12.75">
      <c r="A290" s="41">
        <v>13</v>
      </c>
      <c r="B290" s="42" t="s">
        <v>120</v>
      </c>
      <c r="C290" s="43">
        <v>74</v>
      </c>
      <c r="D290" s="43" t="s">
        <v>121</v>
      </c>
      <c r="E290" s="43" t="s">
        <v>5</v>
      </c>
      <c r="F290" s="43">
        <v>1</v>
      </c>
      <c r="G290" s="43" t="s">
        <v>28</v>
      </c>
      <c r="H290" s="44">
        <v>5</v>
      </c>
      <c r="I290" s="45">
        <v>7919</v>
      </c>
      <c r="J290" s="46">
        <v>2812</v>
      </c>
      <c r="K290" s="46">
        <v>2745</v>
      </c>
      <c r="L290" s="47">
        <f t="shared" si="36"/>
        <v>35.509534032074754</v>
      </c>
      <c r="M290" s="48">
        <v>1597</v>
      </c>
      <c r="N290" s="49">
        <f t="shared" si="37"/>
        <v>58.17850637522769</v>
      </c>
      <c r="O290" s="50">
        <v>4</v>
      </c>
      <c r="P290" s="51">
        <v>575</v>
      </c>
      <c r="Q290" s="49">
        <f t="shared" si="38"/>
        <v>20.9471766848816</v>
      </c>
      <c r="R290" s="50">
        <v>1</v>
      </c>
      <c r="S290" s="51">
        <v>167</v>
      </c>
      <c r="T290" s="49">
        <f t="shared" si="39"/>
        <v>6.083788706739527</v>
      </c>
      <c r="U290" s="50">
        <v>0</v>
      </c>
      <c r="V290" s="51">
        <v>113</v>
      </c>
      <c r="W290" s="49">
        <f t="shared" si="40"/>
        <v>4.116575591985428</v>
      </c>
      <c r="X290" s="50">
        <v>0</v>
      </c>
      <c r="Y290" s="51">
        <v>186</v>
      </c>
      <c r="Z290" s="49">
        <f t="shared" si="41"/>
        <v>6.775956284153005</v>
      </c>
      <c r="AA290" s="50">
        <v>0</v>
      </c>
      <c r="AB290" s="51">
        <v>107</v>
      </c>
      <c r="AC290" s="49">
        <f t="shared" si="42"/>
        <v>3.897996357012751</v>
      </c>
      <c r="AD290" s="50">
        <v>0</v>
      </c>
      <c r="AE290" s="51"/>
      <c r="AF290" s="49">
        <f t="shared" si="43"/>
      </c>
      <c r="AG290" s="50"/>
      <c r="AH290" s="52"/>
      <c r="AI290" s="49">
        <f t="shared" si="44"/>
      </c>
      <c r="AJ290" s="53"/>
    </row>
    <row r="291" spans="1:36" ht="12.75">
      <c r="A291" s="41">
        <v>13</v>
      </c>
      <c r="B291" s="42" t="s">
        <v>120</v>
      </c>
      <c r="C291" s="43">
        <v>74</v>
      </c>
      <c r="D291" s="43" t="s">
        <v>121</v>
      </c>
      <c r="E291" s="43" t="s">
        <v>5</v>
      </c>
      <c r="F291" s="43">
        <v>2</v>
      </c>
      <c r="G291" s="43" t="s">
        <v>29</v>
      </c>
      <c r="H291" s="44">
        <v>4</v>
      </c>
      <c r="I291" s="45">
        <v>9147</v>
      </c>
      <c r="J291" s="46">
        <v>2182</v>
      </c>
      <c r="K291" s="46">
        <v>2118</v>
      </c>
      <c r="L291" s="47">
        <f t="shared" si="36"/>
        <v>23.8548157865967</v>
      </c>
      <c r="M291" s="48">
        <v>1043</v>
      </c>
      <c r="N291" s="49">
        <f t="shared" si="37"/>
        <v>49.244570349386215</v>
      </c>
      <c r="O291" s="50">
        <v>3</v>
      </c>
      <c r="P291" s="51">
        <v>388</v>
      </c>
      <c r="Q291" s="49">
        <f t="shared" si="38"/>
        <v>18.319169027384323</v>
      </c>
      <c r="R291" s="50">
        <v>1</v>
      </c>
      <c r="S291" s="51">
        <v>205</v>
      </c>
      <c r="T291" s="49">
        <f t="shared" si="39"/>
        <v>9.67894239848914</v>
      </c>
      <c r="U291" s="50">
        <v>0</v>
      </c>
      <c r="V291" s="51">
        <v>116</v>
      </c>
      <c r="W291" s="49">
        <f t="shared" si="40"/>
        <v>5.476864966949953</v>
      </c>
      <c r="X291" s="50">
        <v>0</v>
      </c>
      <c r="Y291" s="51">
        <v>76</v>
      </c>
      <c r="Z291" s="49">
        <f t="shared" si="41"/>
        <v>3.588290840415486</v>
      </c>
      <c r="AA291" s="50">
        <v>0</v>
      </c>
      <c r="AB291" s="51">
        <v>195</v>
      </c>
      <c r="AC291" s="49">
        <f t="shared" si="42"/>
        <v>9.206798866855523</v>
      </c>
      <c r="AD291" s="50">
        <v>0</v>
      </c>
      <c r="AE291" s="51">
        <v>95</v>
      </c>
      <c r="AF291" s="49">
        <f t="shared" si="43"/>
        <v>4.485363550519358</v>
      </c>
      <c r="AG291" s="50">
        <v>0</v>
      </c>
      <c r="AH291" s="52"/>
      <c r="AI291" s="49">
        <f t="shared" si="44"/>
      </c>
      <c r="AJ291" s="53"/>
    </row>
    <row r="292" spans="1:36" ht="12.75">
      <c r="A292" s="41">
        <v>13</v>
      </c>
      <c r="B292" s="42" t="s">
        <v>120</v>
      </c>
      <c r="C292" s="43">
        <v>74</v>
      </c>
      <c r="D292" s="43" t="s">
        <v>121</v>
      </c>
      <c r="E292" s="43" t="s">
        <v>5</v>
      </c>
      <c r="F292" s="43">
        <v>3</v>
      </c>
      <c r="G292" s="43" t="s">
        <v>30</v>
      </c>
      <c r="H292" s="44">
        <v>3</v>
      </c>
      <c r="I292" s="45">
        <v>1121</v>
      </c>
      <c r="J292" s="46">
        <v>284</v>
      </c>
      <c r="K292" s="46">
        <v>278</v>
      </c>
      <c r="L292" s="47">
        <f t="shared" si="36"/>
        <v>25.334522747546835</v>
      </c>
      <c r="M292" s="48">
        <v>125</v>
      </c>
      <c r="N292" s="49">
        <f t="shared" si="37"/>
        <v>44.96402877697842</v>
      </c>
      <c r="O292" s="50">
        <v>2</v>
      </c>
      <c r="P292" s="51">
        <v>96</v>
      </c>
      <c r="Q292" s="49">
        <f t="shared" si="38"/>
        <v>34.53237410071942</v>
      </c>
      <c r="R292" s="50">
        <v>1</v>
      </c>
      <c r="S292" s="51">
        <v>20</v>
      </c>
      <c r="T292" s="49">
        <f t="shared" si="39"/>
        <v>7.194244604316546</v>
      </c>
      <c r="U292" s="50">
        <v>0</v>
      </c>
      <c r="V292" s="51">
        <v>7</v>
      </c>
      <c r="W292" s="49">
        <f t="shared" si="40"/>
        <v>2.5179856115107913</v>
      </c>
      <c r="X292" s="50">
        <v>0</v>
      </c>
      <c r="Y292" s="51">
        <v>11</v>
      </c>
      <c r="Z292" s="49">
        <f t="shared" si="41"/>
        <v>3.9568345323741005</v>
      </c>
      <c r="AA292" s="50">
        <v>0</v>
      </c>
      <c r="AB292" s="51">
        <v>11</v>
      </c>
      <c r="AC292" s="49">
        <f t="shared" si="42"/>
        <v>3.9568345323741005</v>
      </c>
      <c r="AD292" s="50">
        <v>0</v>
      </c>
      <c r="AE292" s="51">
        <v>8</v>
      </c>
      <c r="AF292" s="49">
        <f t="shared" si="43"/>
        <v>2.877697841726619</v>
      </c>
      <c r="AG292" s="50">
        <v>0</v>
      </c>
      <c r="AH292" s="52"/>
      <c r="AI292" s="49">
        <f t="shared" si="44"/>
      </c>
      <c r="AJ292" s="53"/>
    </row>
    <row r="293" spans="1:36" ht="12.75">
      <c r="A293" s="41">
        <v>13</v>
      </c>
      <c r="B293" s="42" t="s">
        <v>120</v>
      </c>
      <c r="C293" s="43">
        <v>74</v>
      </c>
      <c r="D293" s="43" t="s">
        <v>121</v>
      </c>
      <c r="E293" s="43" t="s">
        <v>5</v>
      </c>
      <c r="F293" s="43">
        <v>4</v>
      </c>
      <c r="G293" s="43" t="s">
        <v>31</v>
      </c>
      <c r="H293" s="44">
        <v>4</v>
      </c>
      <c r="I293" s="45">
        <v>9375</v>
      </c>
      <c r="J293" s="46">
        <v>2926</v>
      </c>
      <c r="K293" s="46">
        <v>2874</v>
      </c>
      <c r="L293" s="47">
        <f t="shared" si="36"/>
        <v>31.21066666666667</v>
      </c>
      <c r="M293" s="48">
        <v>1296</v>
      </c>
      <c r="N293" s="49">
        <f t="shared" si="37"/>
        <v>45.093945720250524</v>
      </c>
      <c r="O293" s="50">
        <v>3</v>
      </c>
      <c r="P293" s="51">
        <v>628</v>
      </c>
      <c r="Q293" s="49">
        <f t="shared" si="38"/>
        <v>21.851078636047323</v>
      </c>
      <c r="R293" s="50">
        <v>1</v>
      </c>
      <c r="S293" s="51">
        <v>257</v>
      </c>
      <c r="T293" s="49">
        <f t="shared" si="39"/>
        <v>8.94224077940153</v>
      </c>
      <c r="U293" s="50">
        <v>0</v>
      </c>
      <c r="V293" s="51">
        <v>187</v>
      </c>
      <c r="W293" s="49">
        <f t="shared" si="40"/>
        <v>6.5066109951287405</v>
      </c>
      <c r="X293" s="50">
        <v>0</v>
      </c>
      <c r="Y293" s="51">
        <v>104</v>
      </c>
      <c r="Z293" s="49">
        <f t="shared" si="41"/>
        <v>3.6186499652052886</v>
      </c>
      <c r="AA293" s="50">
        <v>0</v>
      </c>
      <c r="AB293" s="51">
        <v>182</v>
      </c>
      <c r="AC293" s="49">
        <f t="shared" si="42"/>
        <v>6.332637439109255</v>
      </c>
      <c r="AD293" s="50">
        <v>0</v>
      </c>
      <c r="AE293" s="51">
        <v>220</v>
      </c>
      <c r="AF293" s="49">
        <f t="shared" si="43"/>
        <v>7.6548364648573415</v>
      </c>
      <c r="AG293" s="50">
        <v>0</v>
      </c>
      <c r="AH293" s="52"/>
      <c r="AI293" s="49">
        <f t="shared" si="44"/>
      </c>
      <c r="AJ293" s="53"/>
    </row>
    <row r="294" spans="1:36" ht="12.75">
      <c r="A294" s="41">
        <v>13</v>
      </c>
      <c r="B294" s="42" t="s">
        <v>120</v>
      </c>
      <c r="C294" s="43">
        <v>74</v>
      </c>
      <c r="D294" s="43" t="s">
        <v>121</v>
      </c>
      <c r="E294" s="43" t="s">
        <v>5</v>
      </c>
      <c r="F294" s="43">
        <v>5</v>
      </c>
      <c r="G294" s="43" t="s">
        <v>32</v>
      </c>
      <c r="H294" s="44">
        <v>4</v>
      </c>
      <c r="I294" s="45">
        <v>1271</v>
      </c>
      <c r="J294" s="46">
        <v>491</v>
      </c>
      <c r="K294" s="46">
        <v>486</v>
      </c>
      <c r="L294" s="47">
        <f t="shared" si="36"/>
        <v>38.63099921321794</v>
      </c>
      <c r="M294" s="48">
        <v>135</v>
      </c>
      <c r="N294" s="49">
        <f t="shared" si="37"/>
        <v>27.77777777777778</v>
      </c>
      <c r="O294" s="50">
        <v>1</v>
      </c>
      <c r="P294" s="51">
        <v>94</v>
      </c>
      <c r="Q294" s="49">
        <f t="shared" si="38"/>
        <v>19.34156378600823</v>
      </c>
      <c r="R294" s="50">
        <v>1</v>
      </c>
      <c r="S294" s="51">
        <v>34</v>
      </c>
      <c r="T294" s="49">
        <f t="shared" si="39"/>
        <v>6.995884773662551</v>
      </c>
      <c r="U294" s="50">
        <v>0</v>
      </c>
      <c r="V294" s="51">
        <v>31</v>
      </c>
      <c r="W294" s="49">
        <f t="shared" si="40"/>
        <v>6.378600823045268</v>
      </c>
      <c r="X294" s="50">
        <v>0</v>
      </c>
      <c r="Y294" s="51">
        <v>154</v>
      </c>
      <c r="Z294" s="49">
        <f t="shared" si="41"/>
        <v>31.68724279835391</v>
      </c>
      <c r="AA294" s="50">
        <v>2</v>
      </c>
      <c r="AB294" s="51">
        <v>38</v>
      </c>
      <c r="AC294" s="49">
        <f t="shared" si="42"/>
        <v>7.818930041152264</v>
      </c>
      <c r="AD294" s="50">
        <v>0</v>
      </c>
      <c r="AE294" s="51"/>
      <c r="AF294" s="49">
        <f t="shared" si="43"/>
      </c>
      <c r="AG294" s="50"/>
      <c r="AH294" s="52"/>
      <c r="AI294" s="49">
        <f t="shared" si="44"/>
      </c>
      <c r="AJ294" s="53"/>
    </row>
    <row r="295" spans="1:36" ht="12.75">
      <c r="A295" s="41">
        <v>13</v>
      </c>
      <c r="B295" s="42" t="s">
        <v>120</v>
      </c>
      <c r="C295" s="43">
        <v>75</v>
      </c>
      <c r="D295" s="43" t="s">
        <v>122</v>
      </c>
      <c r="E295" s="43" t="s">
        <v>5</v>
      </c>
      <c r="F295" s="43">
        <v>1</v>
      </c>
      <c r="G295" s="43" t="s">
        <v>28</v>
      </c>
      <c r="H295" s="44">
        <v>15</v>
      </c>
      <c r="I295" s="45">
        <v>30156</v>
      </c>
      <c r="J295" s="46">
        <v>9290</v>
      </c>
      <c r="K295" s="46">
        <v>9096</v>
      </c>
      <c r="L295" s="47">
        <f t="shared" si="36"/>
        <v>30.80647300703011</v>
      </c>
      <c r="M295" s="48">
        <v>4505</v>
      </c>
      <c r="N295" s="49">
        <f t="shared" si="37"/>
        <v>49.52726473175022</v>
      </c>
      <c r="O295" s="50">
        <v>8</v>
      </c>
      <c r="P295" s="51">
        <v>1602</v>
      </c>
      <c r="Q295" s="49">
        <f t="shared" si="38"/>
        <v>17.612137203166228</v>
      </c>
      <c r="R295" s="50">
        <v>3</v>
      </c>
      <c r="S295" s="51">
        <v>1331</v>
      </c>
      <c r="T295" s="49">
        <f t="shared" si="39"/>
        <v>14.632805628847844</v>
      </c>
      <c r="U295" s="50">
        <v>2</v>
      </c>
      <c r="V295" s="51">
        <v>554</v>
      </c>
      <c r="W295" s="49">
        <f t="shared" si="40"/>
        <v>6.090589270008795</v>
      </c>
      <c r="X295" s="50">
        <v>1</v>
      </c>
      <c r="Y295" s="51">
        <v>624</v>
      </c>
      <c r="Z295" s="49">
        <f t="shared" si="41"/>
        <v>6.860158311345646</v>
      </c>
      <c r="AA295" s="50">
        <v>1</v>
      </c>
      <c r="AB295" s="51">
        <v>480</v>
      </c>
      <c r="AC295" s="49">
        <f t="shared" si="42"/>
        <v>5.277044854881266</v>
      </c>
      <c r="AD295" s="50">
        <v>0</v>
      </c>
      <c r="AE295" s="51"/>
      <c r="AF295" s="49">
        <f t="shared" si="43"/>
      </c>
      <c r="AG295" s="50"/>
      <c r="AH295" s="52"/>
      <c r="AI295" s="49">
        <f t="shared" si="44"/>
      </c>
      <c r="AJ295" s="53"/>
    </row>
    <row r="296" spans="1:36" ht="12.75">
      <c r="A296" s="41">
        <v>13</v>
      </c>
      <c r="B296" s="42" t="s">
        <v>120</v>
      </c>
      <c r="C296" s="43">
        <v>75</v>
      </c>
      <c r="D296" s="43" t="s">
        <v>122</v>
      </c>
      <c r="E296" s="43" t="s">
        <v>5</v>
      </c>
      <c r="F296" s="43">
        <v>2</v>
      </c>
      <c r="G296" s="43" t="s">
        <v>29</v>
      </c>
      <c r="H296" s="44">
        <v>17</v>
      </c>
      <c r="I296" s="45">
        <v>42879</v>
      </c>
      <c r="J296" s="46">
        <v>8927</v>
      </c>
      <c r="K296" s="46">
        <v>8620</v>
      </c>
      <c r="L296" s="47">
        <f t="shared" si="36"/>
        <v>20.819048951701298</v>
      </c>
      <c r="M296" s="48">
        <v>3534</v>
      </c>
      <c r="N296" s="49">
        <f t="shared" si="37"/>
        <v>40.99767981438515</v>
      </c>
      <c r="O296" s="50">
        <v>7</v>
      </c>
      <c r="P296" s="51">
        <v>1507</v>
      </c>
      <c r="Q296" s="49">
        <f t="shared" si="38"/>
        <v>17.48259860788863</v>
      </c>
      <c r="R296" s="50">
        <v>3</v>
      </c>
      <c r="S296" s="51">
        <v>1369</v>
      </c>
      <c r="T296" s="49">
        <f t="shared" si="39"/>
        <v>15.881670533642692</v>
      </c>
      <c r="U296" s="50">
        <v>3</v>
      </c>
      <c r="V296" s="51">
        <v>518</v>
      </c>
      <c r="W296" s="49">
        <f t="shared" si="40"/>
        <v>6.009280742459397</v>
      </c>
      <c r="X296" s="50">
        <v>1</v>
      </c>
      <c r="Y296" s="51">
        <v>568</v>
      </c>
      <c r="Z296" s="49">
        <f t="shared" si="41"/>
        <v>6.589327146171693</v>
      </c>
      <c r="AA296" s="50">
        <v>1</v>
      </c>
      <c r="AB296" s="51">
        <v>566</v>
      </c>
      <c r="AC296" s="49">
        <f t="shared" si="42"/>
        <v>6.566125290023201</v>
      </c>
      <c r="AD296" s="50">
        <v>1</v>
      </c>
      <c r="AE296" s="51">
        <v>558</v>
      </c>
      <c r="AF296" s="49">
        <f t="shared" si="43"/>
        <v>6.473317865429235</v>
      </c>
      <c r="AG296" s="50">
        <v>1</v>
      </c>
      <c r="AH296" s="52"/>
      <c r="AI296" s="49">
        <f t="shared" si="44"/>
      </c>
      <c r="AJ296" s="53"/>
    </row>
    <row r="297" spans="1:36" ht="12.75">
      <c r="A297" s="41">
        <v>13</v>
      </c>
      <c r="B297" s="42" t="s">
        <v>120</v>
      </c>
      <c r="C297" s="43">
        <v>75</v>
      </c>
      <c r="D297" s="43" t="s">
        <v>122</v>
      </c>
      <c r="E297" s="43" t="s">
        <v>5</v>
      </c>
      <c r="F297" s="43">
        <v>3</v>
      </c>
      <c r="G297" s="43" t="s">
        <v>30</v>
      </c>
      <c r="H297" s="44">
        <v>8</v>
      </c>
      <c r="I297" s="45">
        <v>9933</v>
      </c>
      <c r="J297" s="46">
        <v>2287</v>
      </c>
      <c r="K297" s="46">
        <v>2239</v>
      </c>
      <c r="L297" s="47">
        <f t="shared" si="36"/>
        <v>23.02426255914628</v>
      </c>
      <c r="M297" s="48">
        <v>1024</v>
      </c>
      <c r="N297" s="49">
        <f t="shared" si="37"/>
        <v>45.73470299240732</v>
      </c>
      <c r="O297" s="50">
        <v>5</v>
      </c>
      <c r="P297" s="51">
        <v>438</v>
      </c>
      <c r="Q297" s="49">
        <f t="shared" si="38"/>
        <v>19.56230460026798</v>
      </c>
      <c r="R297" s="50">
        <v>2</v>
      </c>
      <c r="S297" s="51">
        <v>253</v>
      </c>
      <c r="T297" s="49">
        <f t="shared" si="39"/>
        <v>11.299687360428763</v>
      </c>
      <c r="U297" s="50">
        <v>1</v>
      </c>
      <c r="V297" s="51">
        <v>124</v>
      </c>
      <c r="W297" s="49">
        <f t="shared" si="40"/>
        <v>5.538186690486825</v>
      </c>
      <c r="X297" s="50">
        <v>0</v>
      </c>
      <c r="Y297" s="51">
        <v>133</v>
      </c>
      <c r="Z297" s="49">
        <f t="shared" si="41"/>
        <v>5.94015185350603</v>
      </c>
      <c r="AA297" s="50">
        <v>0</v>
      </c>
      <c r="AB297" s="51">
        <v>133</v>
      </c>
      <c r="AC297" s="49">
        <f t="shared" si="42"/>
        <v>5.94015185350603</v>
      </c>
      <c r="AD297" s="50">
        <v>0</v>
      </c>
      <c r="AE297" s="51">
        <v>134</v>
      </c>
      <c r="AF297" s="49">
        <f t="shared" si="43"/>
        <v>5.984814649397052</v>
      </c>
      <c r="AG297" s="50">
        <v>0</v>
      </c>
      <c r="AH297" s="52"/>
      <c r="AI297" s="49">
        <f t="shared" si="44"/>
      </c>
      <c r="AJ297" s="53"/>
    </row>
    <row r="298" spans="1:36" ht="12.75">
      <c r="A298" s="41">
        <v>13</v>
      </c>
      <c r="B298" s="42" t="s">
        <v>120</v>
      </c>
      <c r="C298" s="43">
        <v>75</v>
      </c>
      <c r="D298" s="43" t="s">
        <v>122</v>
      </c>
      <c r="E298" s="43" t="s">
        <v>5</v>
      </c>
      <c r="F298" s="43">
        <v>4</v>
      </c>
      <c r="G298" s="43" t="s">
        <v>31</v>
      </c>
      <c r="H298" s="44">
        <v>9</v>
      </c>
      <c r="I298" s="45">
        <v>36767</v>
      </c>
      <c r="J298" s="46">
        <v>8726</v>
      </c>
      <c r="K298" s="46">
        <v>8539</v>
      </c>
      <c r="L298" s="47">
        <f t="shared" si="36"/>
        <v>23.733239045883536</v>
      </c>
      <c r="M298" s="48">
        <v>3115</v>
      </c>
      <c r="N298" s="49">
        <f t="shared" si="37"/>
        <v>36.47968146152945</v>
      </c>
      <c r="O298" s="50">
        <v>4</v>
      </c>
      <c r="P298" s="51">
        <v>1885</v>
      </c>
      <c r="Q298" s="49">
        <f t="shared" si="38"/>
        <v>22.075184447827613</v>
      </c>
      <c r="R298" s="50">
        <v>3</v>
      </c>
      <c r="S298" s="51">
        <v>1214</v>
      </c>
      <c r="T298" s="49">
        <f t="shared" si="39"/>
        <v>14.217121442791896</v>
      </c>
      <c r="U298" s="50">
        <v>1</v>
      </c>
      <c r="V298" s="51">
        <v>549</v>
      </c>
      <c r="W298" s="49">
        <f t="shared" si="40"/>
        <v>6.429324276847407</v>
      </c>
      <c r="X298" s="50">
        <v>0</v>
      </c>
      <c r="Y298" s="51">
        <v>419</v>
      </c>
      <c r="Z298" s="49">
        <f t="shared" si="41"/>
        <v>4.906897763204123</v>
      </c>
      <c r="AA298" s="50">
        <v>0</v>
      </c>
      <c r="AB298" s="51">
        <v>819</v>
      </c>
      <c r="AC298" s="49">
        <f t="shared" si="42"/>
        <v>9.591287035952687</v>
      </c>
      <c r="AD298" s="50">
        <v>1</v>
      </c>
      <c r="AE298" s="51">
        <v>538</v>
      </c>
      <c r="AF298" s="49">
        <f t="shared" si="43"/>
        <v>6.3005035718468205</v>
      </c>
      <c r="AG298" s="50">
        <v>0</v>
      </c>
      <c r="AH298" s="52"/>
      <c r="AI298" s="49">
        <f t="shared" si="44"/>
      </c>
      <c r="AJ298" s="53"/>
    </row>
    <row r="299" spans="1:36" ht="12.75">
      <c r="A299" s="41">
        <v>13</v>
      </c>
      <c r="B299" s="42" t="s">
        <v>120</v>
      </c>
      <c r="C299" s="43">
        <v>75</v>
      </c>
      <c r="D299" s="43" t="s">
        <v>122</v>
      </c>
      <c r="E299" s="43" t="s">
        <v>5</v>
      </c>
      <c r="F299" s="43">
        <v>5</v>
      </c>
      <c r="G299" s="43" t="s">
        <v>32</v>
      </c>
      <c r="H299" s="44">
        <v>8</v>
      </c>
      <c r="I299" s="45">
        <v>9523</v>
      </c>
      <c r="J299" s="46">
        <v>3150</v>
      </c>
      <c r="K299" s="46">
        <v>3115</v>
      </c>
      <c r="L299" s="47">
        <f t="shared" si="36"/>
        <v>33.07781161398719</v>
      </c>
      <c r="M299" s="48">
        <v>630</v>
      </c>
      <c r="N299" s="49">
        <f t="shared" si="37"/>
        <v>20.224719101123593</v>
      </c>
      <c r="O299" s="50">
        <v>2</v>
      </c>
      <c r="P299" s="51">
        <v>712</v>
      </c>
      <c r="Q299" s="49">
        <f t="shared" si="38"/>
        <v>22.857142857142858</v>
      </c>
      <c r="R299" s="50">
        <v>2</v>
      </c>
      <c r="S299" s="51">
        <v>271</v>
      </c>
      <c r="T299" s="49">
        <f t="shared" si="39"/>
        <v>8.69983948635634</v>
      </c>
      <c r="U299" s="50">
        <v>1</v>
      </c>
      <c r="V299" s="51">
        <v>212</v>
      </c>
      <c r="W299" s="49">
        <f t="shared" si="40"/>
        <v>6.805778491171749</v>
      </c>
      <c r="X299" s="50">
        <v>0</v>
      </c>
      <c r="Y299" s="51">
        <v>937</v>
      </c>
      <c r="Z299" s="49">
        <f t="shared" si="41"/>
        <v>30.080256821829852</v>
      </c>
      <c r="AA299" s="50">
        <v>3</v>
      </c>
      <c r="AB299" s="51">
        <v>240</v>
      </c>
      <c r="AC299" s="49">
        <f t="shared" si="42"/>
        <v>7.704654895666131</v>
      </c>
      <c r="AD299" s="50">
        <v>0</v>
      </c>
      <c r="AE299" s="51">
        <v>113</v>
      </c>
      <c r="AF299" s="49">
        <f t="shared" si="43"/>
        <v>3.6276083467094704</v>
      </c>
      <c r="AG299" s="50">
        <v>0</v>
      </c>
      <c r="AH299" s="52"/>
      <c r="AI299" s="49">
        <f t="shared" si="44"/>
      </c>
      <c r="AJ299" s="53"/>
    </row>
    <row r="300" spans="1:36" ht="12.75">
      <c r="A300" s="41">
        <v>16</v>
      </c>
      <c r="B300" s="42" t="s">
        <v>123</v>
      </c>
      <c r="C300" s="43">
        <v>76</v>
      </c>
      <c r="D300" s="43" t="s">
        <v>124</v>
      </c>
      <c r="E300" s="43" t="s">
        <v>5</v>
      </c>
      <c r="F300" s="43">
        <v>1</v>
      </c>
      <c r="G300" s="43" t="s">
        <v>28</v>
      </c>
      <c r="H300" s="44">
        <v>18</v>
      </c>
      <c r="I300" s="45">
        <v>72108</v>
      </c>
      <c r="J300" s="46">
        <v>23299</v>
      </c>
      <c r="K300" s="46">
        <v>22524</v>
      </c>
      <c r="L300" s="47">
        <f t="shared" si="36"/>
        <v>32.3112553392134</v>
      </c>
      <c r="M300" s="48">
        <v>8910</v>
      </c>
      <c r="N300" s="49">
        <f t="shared" si="37"/>
        <v>39.557805007991476</v>
      </c>
      <c r="O300" s="50">
        <v>8</v>
      </c>
      <c r="P300" s="51">
        <v>3042</v>
      </c>
      <c r="Q300" s="49">
        <f t="shared" si="38"/>
        <v>13.505594033031434</v>
      </c>
      <c r="R300" s="50">
        <v>2</v>
      </c>
      <c r="S300" s="51">
        <v>6126</v>
      </c>
      <c r="T300" s="49">
        <f t="shared" si="39"/>
        <v>27.197655833777308</v>
      </c>
      <c r="U300" s="50">
        <v>5</v>
      </c>
      <c r="V300" s="51">
        <v>1789</v>
      </c>
      <c r="W300" s="49">
        <f t="shared" si="40"/>
        <v>7.942638962884035</v>
      </c>
      <c r="X300" s="50">
        <v>1</v>
      </c>
      <c r="Y300" s="51">
        <v>1572</v>
      </c>
      <c r="Z300" s="49">
        <f t="shared" si="41"/>
        <v>6.9792221630261055</v>
      </c>
      <c r="AA300" s="50">
        <v>1</v>
      </c>
      <c r="AB300" s="51">
        <v>1085</v>
      </c>
      <c r="AC300" s="49">
        <f t="shared" si="42"/>
        <v>4.817083999289647</v>
      </c>
      <c r="AD300" s="50">
        <v>1</v>
      </c>
      <c r="AE300" s="51"/>
      <c r="AF300" s="49">
        <f t="shared" si="43"/>
      </c>
      <c r="AG300" s="50"/>
      <c r="AH300" s="52"/>
      <c r="AI300" s="49">
        <f t="shared" si="44"/>
      </c>
      <c r="AJ300" s="53"/>
    </row>
    <row r="301" spans="1:36" ht="12.75">
      <c r="A301" s="41">
        <v>16</v>
      </c>
      <c r="B301" s="42" t="s">
        <v>123</v>
      </c>
      <c r="C301" s="43">
        <v>76</v>
      </c>
      <c r="D301" s="43" t="s">
        <v>124</v>
      </c>
      <c r="E301" s="43" t="s">
        <v>5</v>
      </c>
      <c r="F301" s="43">
        <v>2</v>
      </c>
      <c r="G301" s="43" t="s">
        <v>29</v>
      </c>
      <c r="H301" s="44">
        <v>24</v>
      </c>
      <c r="I301" s="45">
        <v>119918</v>
      </c>
      <c r="J301" s="46">
        <v>26139</v>
      </c>
      <c r="K301" s="46">
        <v>25149</v>
      </c>
      <c r="L301" s="47">
        <f t="shared" si="36"/>
        <v>21.797394886505778</v>
      </c>
      <c r="M301" s="48">
        <v>10031</v>
      </c>
      <c r="N301" s="49">
        <f t="shared" si="37"/>
        <v>39.886277784404946</v>
      </c>
      <c r="O301" s="50">
        <v>10</v>
      </c>
      <c r="P301" s="51">
        <v>3835</v>
      </c>
      <c r="Q301" s="49">
        <f t="shared" si="38"/>
        <v>15.249115272973079</v>
      </c>
      <c r="R301" s="50">
        <v>4</v>
      </c>
      <c r="S301" s="51">
        <v>4501</v>
      </c>
      <c r="T301" s="49">
        <f t="shared" si="39"/>
        <v>17.897331901864884</v>
      </c>
      <c r="U301" s="50">
        <v>4</v>
      </c>
      <c r="V301" s="51">
        <v>2096</v>
      </c>
      <c r="W301" s="49">
        <f t="shared" si="40"/>
        <v>8.334327408644478</v>
      </c>
      <c r="X301" s="50">
        <v>2</v>
      </c>
      <c r="Y301" s="51">
        <v>1218</v>
      </c>
      <c r="Z301" s="49">
        <f t="shared" si="41"/>
        <v>4.843134915901229</v>
      </c>
      <c r="AA301" s="50">
        <v>1</v>
      </c>
      <c r="AB301" s="51">
        <v>1564</v>
      </c>
      <c r="AC301" s="49">
        <f t="shared" si="42"/>
        <v>6.218935146526701</v>
      </c>
      <c r="AD301" s="50">
        <v>1</v>
      </c>
      <c r="AE301" s="51">
        <v>1904</v>
      </c>
      <c r="AF301" s="49">
        <f t="shared" si="43"/>
        <v>7.570877569684679</v>
      </c>
      <c r="AG301" s="50">
        <v>2</v>
      </c>
      <c r="AH301" s="52"/>
      <c r="AI301" s="49">
        <f t="shared" si="44"/>
      </c>
      <c r="AJ301" s="53"/>
    </row>
    <row r="302" spans="1:36" ht="12.75">
      <c r="A302" s="41">
        <v>16</v>
      </c>
      <c r="B302" s="42" t="s">
        <v>123</v>
      </c>
      <c r="C302" s="43">
        <v>76</v>
      </c>
      <c r="D302" s="43" t="s">
        <v>124</v>
      </c>
      <c r="E302" s="43" t="s">
        <v>5</v>
      </c>
      <c r="F302" s="43">
        <v>3</v>
      </c>
      <c r="G302" s="43" t="s">
        <v>30</v>
      </c>
      <c r="H302" s="44">
        <v>5</v>
      </c>
      <c r="I302" s="45">
        <v>6012</v>
      </c>
      <c r="J302" s="46">
        <v>1531</v>
      </c>
      <c r="K302" s="46">
        <v>1485</v>
      </c>
      <c r="L302" s="47">
        <f t="shared" si="36"/>
        <v>25.465735196274117</v>
      </c>
      <c r="M302" s="48">
        <v>514</v>
      </c>
      <c r="N302" s="49">
        <f t="shared" si="37"/>
        <v>34.61279461279461</v>
      </c>
      <c r="O302" s="50">
        <v>2</v>
      </c>
      <c r="P302" s="51">
        <v>415</v>
      </c>
      <c r="Q302" s="49">
        <f t="shared" si="38"/>
        <v>27.946127946127948</v>
      </c>
      <c r="R302" s="50">
        <v>2</v>
      </c>
      <c r="S302" s="51">
        <v>226</v>
      </c>
      <c r="T302" s="49">
        <f t="shared" si="39"/>
        <v>15.218855218855218</v>
      </c>
      <c r="U302" s="50">
        <v>1</v>
      </c>
      <c r="V302" s="51">
        <v>78</v>
      </c>
      <c r="W302" s="49">
        <f t="shared" si="40"/>
        <v>5.252525252525253</v>
      </c>
      <c r="X302" s="50">
        <v>0</v>
      </c>
      <c r="Y302" s="51">
        <v>108</v>
      </c>
      <c r="Z302" s="49">
        <f t="shared" si="41"/>
        <v>7.2727272727272725</v>
      </c>
      <c r="AA302" s="50">
        <v>0</v>
      </c>
      <c r="AB302" s="51">
        <v>75</v>
      </c>
      <c r="AC302" s="49">
        <f t="shared" si="42"/>
        <v>5.05050505050505</v>
      </c>
      <c r="AD302" s="50">
        <v>0</v>
      </c>
      <c r="AE302" s="51">
        <v>69</v>
      </c>
      <c r="AF302" s="49">
        <f t="shared" si="43"/>
        <v>4.646464646464646</v>
      </c>
      <c r="AG302" s="50">
        <v>0</v>
      </c>
      <c r="AH302" s="52"/>
      <c r="AI302" s="49">
        <f t="shared" si="44"/>
      </c>
      <c r="AJ302" s="53"/>
    </row>
    <row r="303" spans="1:36" ht="12.75">
      <c r="A303" s="41">
        <v>16</v>
      </c>
      <c r="B303" s="42" t="s">
        <v>123</v>
      </c>
      <c r="C303" s="43">
        <v>76</v>
      </c>
      <c r="D303" s="43" t="s">
        <v>124</v>
      </c>
      <c r="E303" s="43" t="s">
        <v>5</v>
      </c>
      <c r="F303" s="43">
        <v>4</v>
      </c>
      <c r="G303" s="43" t="s">
        <v>31</v>
      </c>
      <c r="H303" s="44">
        <v>19</v>
      </c>
      <c r="I303" s="45">
        <v>118615</v>
      </c>
      <c r="J303" s="46">
        <v>28061</v>
      </c>
      <c r="K303" s="46">
        <v>27082</v>
      </c>
      <c r="L303" s="47">
        <f t="shared" si="36"/>
        <v>23.657210302238333</v>
      </c>
      <c r="M303" s="48">
        <v>9783</v>
      </c>
      <c r="N303" s="49">
        <f t="shared" si="37"/>
        <v>36.12362454767004</v>
      </c>
      <c r="O303" s="50">
        <v>8</v>
      </c>
      <c r="P303" s="51">
        <v>4572</v>
      </c>
      <c r="Q303" s="49">
        <f t="shared" si="38"/>
        <v>16.882061886123626</v>
      </c>
      <c r="R303" s="50">
        <v>3</v>
      </c>
      <c r="S303" s="51">
        <v>4629</v>
      </c>
      <c r="T303" s="49">
        <f t="shared" si="39"/>
        <v>17.09253378627871</v>
      </c>
      <c r="U303" s="50">
        <v>3</v>
      </c>
      <c r="V303" s="51">
        <v>2003</v>
      </c>
      <c r="W303" s="49">
        <f t="shared" si="40"/>
        <v>7.3960564212392</v>
      </c>
      <c r="X303" s="50">
        <v>1</v>
      </c>
      <c r="Y303" s="51">
        <v>1375</v>
      </c>
      <c r="Z303" s="49">
        <f t="shared" si="41"/>
        <v>5.077173030056864</v>
      </c>
      <c r="AA303" s="50">
        <v>1</v>
      </c>
      <c r="AB303" s="51">
        <v>1981</v>
      </c>
      <c r="AC303" s="49">
        <f t="shared" si="42"/>
        <v>7.314821652758289</v>
      </c>
      <c r="AD303" s="50">
        <v>1</v>
      </c>
      <c r="AE303" s="51">
        <v>2739</v>
      </c>
      <c r="AF303" s="49">
        <f t="shared" si="43"/>
        <v>10.113728675873274</v>
      </c>
      <c r="AG303" s="50">
        <v>2</v>
      </c>
      <c r="AH303" s="52"/>
      <c r="AI303" s="49">
        <f t="shared" si="44"/>
      </c>
      <c r="AJ303" s="53"/>
    </row>
    <row r="304" spans="1:36" ht="12.75">
      <c r="A304" s="41">
        <v>16</v>
      </c>
      <c r="B304" s="42" t="s">
        <v>123</v>
      </c>
      <c r="C304" s="43">
        <v>76</v>
      </c>
      <c r="D304" s="43" t="s">
        <v>124</v>
      </c>
      <c r="E304" s="43" t="s">
        <v>5</v>
      </c>
      <c r="F304" s="43">
        <v>5</v>
      </c>
      <c r="G304" s="43" t="s">
        <v>32</v>
      </c>
      <c r="H304" s="44">
        <v>20</v>
      </c>
      <c r="I304" s="45">
        <v>64357</v>
      </c>
      <c r="J304" s="46">
        <v>22311</v>
      </c>
      <c r="K304" s="46">
        <v>21818</v>
      </c>
      <c r="L304" s="47">
        <f t="shared" si="36"/>
        <v>34.66755753064935</v>
      </c>
      <c r="M304" s="48">
        <v>3994</v>
      </c>
      <c r="N304" s="49">
        <f t="shared" si="37"/>
        <v>18.305985883215694</v>
      </c>
      <c r="O304" s="50">
        <v>4</v>
      </c>
      <c r="P304" s="51">
        <v>4493</v>
      </c>
      <c r="Q304" s="49">
        <f t="shared" si="38"/>
        <v>20.59308827573563</v>
      </c>
      <c r="R304" s="50">
        <v>4</v>
      </c>
      <c r="S304" s="51">
        <v>2886</v>
      </c>
      <c r="T304" s="49">
        <f t="shared" si="39"/>
        <v>13.22761023008525</v>
      </c>
      <c r="U304" s="50">
        <v>2</v>
      </c>
      <c r="V304" s="51">
        <v>2076</v>
      </c>
      <c r="W304" s="49">
        <f t="shared" si="40"/>
        <v>9.515079292327435</v>
      </c>
      <c r="X304" s="50">
        <v>2</v>
      </c>
      <c r="Y304" s="51">
        <v>6065</v>
      </c>
      <c r="Z304" s="49">
        <f t="shared" si="41"/>
        <v>27.798148317902648</v>
      </c>
      <c r="AA304" s="50">
        <v>6</v>
      </c>
      <c r="AB304" s="51">
        <v>1209</v>
      </c>
      <c r="AC304" s="49">
        <f t="shared" si="42"/>
        <v>5.541296177468145</v>
      </c>
      <c r="AD304" s="50">
        <v>1</v>
      </c>
      <c r="AE304" s="51">
        <v>1095</v>
      </c>
      <c r="AF304" s="49">
        <f t="shared" si="43"/>
        <v>5.018791823265194</v>
      </c>
      <c r="AG304" s="50">
        <v>1</v>
      </c>
      <c r="AH304" s="52"/>
      <c r="AI304" s="49">
        <f t="shared" si="44"/>
      </c>
      <c r="AJ304" s="53"/>
    </row>
    <row r="305" spans="1:36" ht="12.75">
      <c r="A305" s="41">
        <v>16</v>
      </c>
      <c r="B305" s="42" t="s">
        <v>123</v>
      </c>
      <c r="C305" s="43">
        <v>77</v>
      </c>
      <c r="D305" s="43" t="s">
        <v>125</v>
      </c>
      <c r="E305" s="43" t="s">
        <v>5</v>
      </c>
      <c r="F305" s="43">
        <v>1</v>
      </c>
      <c r="G305" s="43" t="s">
        <v>28</v>
      </c>
      <c r="H305" s="44">
        <v>4</v>
      </c>
      <c r="I305" s="45">
        <v>4899</v>
      </c>
      <c r="J305" s="46">
        <v>1494</v>
      </c>
      <c r="K305" s="46">
        <v>1459</v>
      </c>
      <c r="L305" s="47">
        <f t="shared" si="36"/>
        <v>30.496019595835886</v>
      </c>
      <c r="M305" s="48">
        <v>670</v>
      </c>
      <c r="N305" s="49">
        <f t="shared" si="37"/>
        <v>45.92186429061001</v>
      </c>
      <c r="O305" s="50">
        <v>2</v>
      </c>
      <c r="P305" s="51">
        <v>361</v>
      </c>
      <c r="Q305" s="49">
        <f t="shared" si="38"/>
        <v>24.742974640164498</v>
      </c>
      <c r="R305" s="50">
        <v>1</v>
      </c>
      <c r="S305" s="51">
        <v>315</v>
      </c>
      <c r="T305" s="49">
        <f t="shared" si="39"/>
        <v>21.590130226182318</v>
      </c>
      <c r="U305" s="50">
        <v>1</v>
      </c>
      <c r="V305" s="51">
        <v>40</v>
      </c>
      <c r="W305" s="49">
        <f t="shared" si="40"/>
        <v>2.7416038382453736</v>
      </c>
      <c r="X305" s="50">
        <v>0</v>
      </c>
      <c r="Y305" s="51">
        <v>30</v>
      </c>
      <c r="Z305" s="49">
        <f t="shared" si="41"/>
        <v>2.0562028786840303</v>
      </c>
      <c r="AA305" s="50">
        <v>0</v>
      </c>
      <c r="AB305" s="51">
        <v>43</v>
      </c>
      <c r="AC305" s="49">
        <f t="shared" si="42"/>
        <v>2.9472241261137766</v>
      </c>
      <c r="AD305" s="50">
        <v>0</v>
      </c>
      <c r="AE305" s="51">
        <v>0</v>
      </c>
      <c r="AF305" s="49">
        <f t="shared" si="43"/>
        <v>0</v>
      </c>
      <c r="AG305" s="50">
        <v>0</v>
      </c>
      <c r="AH305" s="52"/>
      <c r="AI305" s="49">
        <f t="shared" si="44"/>
      </c>
      <c r="AJ305" s="53"/>
    </row>
    <row r="306" spans="1:36" ht="12.75">
      <c r="A306" s="41">
        <v>16</v>
      </c>
      <c r="B306" s="42" t="s">
        <v>123</v>
      </c>
      <c r="C306" s="43">
        <v>77</v>
      </c>
      <c r="D306" s="43" t="s">
        <v>125</v>
      </c>
      <c r="E306" s="43" t="s">
        <v>5</v>
      </c>
      <c r="F306" s="43">
        <v>2</v>
      </c>
      <c r="G306" s="43" t="s">
        <v>29</v>
      </c>
      <c r="H306" s="44">
        <v>4</v>
      </c>
      <c r="I306" s="45">
        <v>5932</v>
      </c>
      <c r="J306" s="46">
        <v>1519</v>
      </c>
      <c r="K306" s="46">
        <v>1481</v>
      </c>
      <c r="L306" s="47">
        <f t="shared" si="36"/>
        <v>25.606877950101147</v>
      </c>
      <c r="M306" s="48">
        <v>630</v>
      </c>
      <c r="N306" s="49">
        <f t="shared" si="37"/>
        <v>42.5388251181634</v>
      </c>
      <c r="O306" s="50">
        <v>2</v>
      </c>
      <c r="P306" s="51">
        <v>305</v>
      </c>
      <c r="Q306" s="49">
        <f t="shared" si="38"/>
        <v>20.594193112761648</v>
      </c>
      <c r="R306" s="50">
        <v>1</v>
      </c>
      <c r="S306" s="51">
        <v>269</v>
      </c>
      <c r="T306" s="49">
        <f t="shared" si="39"/>
        <v>18.163403106009454</v>
      </c>
      <c r="U306" s="50">
        <v>1</v>
      </c>
      <c r="V306" s="51">
        <v>61</v>
      </c>
      <c r="W306" s="49">
        <f t="shared" si="40"/>
        <v>4.11883862255233</v>
      </c>
      <c r="X306" s="50">
        <v>0</v>
      </c>
      <c r="Y306" s="51">
        <v>74</v>
      </c>
      <c r="Z306" s="49">
        <f t="shared" si="41"/>
        <v>4.9966239027684</v>
      </c>
      <c r="AA306" s="50">
        <v>0</v>
      </c>
      <c r="AB306" s="51">
        <v>68</v>
      </c>
      <c r="AC306" s="49">
        <f t="shared" si="42"/>
        <v>4.591492234976367</v>
      </c>
      <c r="AD306" s="50">
        <v>0</v>
      </c>
      <c r="AE306" s="51">
        <v>74</v>
      </c>
      <c r="AF306" s="49">
        <f t="shared" si="43"/>
        <v>4.9966239027684</v>
      </c>
      <c r="AG306" s="50">
        <v>0</v>
      </c>
      <c r="AH306" s="52"/>
      <c r="AI306" s="49">
        <f t="shared" si="44"/>
      </c>
      <c r="AJ306" s="53"/>
    </row>
    <row r="307" spans="1:36" ht="12.75">
      <c r="A307" s="41">
        <v>16</v>
      </c>
      <c r="B307" s="42" t="s">
        <v>123</v>
      </c>
      <c r="C307" s="43">
        <v>77</v>
      </c>
      <c r="D307" s="43" t="s">
        <v>125</v>
      </c>
      <c r="E307" s="43" t="s">
        <v>5</v>
      </c>
      <c r="F307" s="43">
        <v>3</v>
      </c>
      <c r="G307" s="43" t="s">
        <v>30</v>
      </c>
      <c r="H307" s="44">
        <v>3</v>
      </c>
      <c r="I307" s="45">
        <v>899</v>
      </c>
      <c r="J307" s="46">
        <v>219</v>
      </c>
      <c r="K307" s="46">
        <v>212</v>
      </c>
      <c r="L307" s="47">
        <f t="shared" si="36"/>
        <v>24.360400444938822</v>
      </c>
      <c r="M307" s="48">
        <v>78</v>
      </c>
      <c r="N307" s="49">
        <f t="shared" si="37"/>
        <v>36.79245283018868</v>
      </c>
      <c r="O307" s="50">
        <v>1</v>
      </c>
      <c r="P307" s="51">
        <v>93</v>
      </c>
      <c r="Q307" s="49">
        <f t="shared" si="38"/>
        <v>43.86792452830189</v>
      </c>
      <c r="R307" s="50">
        <v>2</v>
      </c>
      <c r="S307" s="51">
        <v>20</v>
      </c>
      <c r="T307" s="49">
        <f t="shared" si="39"/>
        <v>9.433962264150944</v>
      </c>
      <c r="U307" s="50">
        <v>0</v>
      </c>
      <c r="V307" s="51">
        <v>0</v>
      </c>
      <c r="W307" s="49">
        <f t="shared" si="40"/>
        <v>0</v>
      </c>
      <c r="X307" s="50">
        <v>0</v>
      </c>
      <c r="Y307" s="51">
        <v>11</v>
      </c>
      <c r="Z307" s="49">
        <f t="shared" si="41"/>
        <v>5.188679245283019</v>
      </c>
      <c r="AA307" s="50">
        <v>0</v>
      </c>
      <c r="AB307" s="51">
        <v>10</v>
      </c>
      <c r="AC307" s="49">
        <f t="shared" si="42"/>
        <v>4.716981132075472</v>
      </c>
      <c r="AD307" s="50">
        <v>0</v>
      </c>
      <c r="AE307" s="51">
        <v>0</v>
      </c>
      <c r="AF307" s="49">
        <f t="shared" si="43"/>
        <v>0</v>
      </c>
      <c r="AG307" s="50">
        <v>0</v>
      </c>
      <c r="AH307" s="52"/>
      <c r="AI307" s="49">
        <f t="shared" si="44"/>
      </c>
      <c r="AJ307" s="53"/>
    </row>
    <row r="308" spans="1:36" ht="12.75">
      <c r="A308" s="41">
        <v>16</v>
      </c>
      <c r="B308" s="42" t="s">
        <v>123</v>
      </c>
      <c r="C308" s="43">
        <v>77</v>
      </c>
      <c r="D308" s="43" t="s">
        <v>125</v>
      </c>
      <c r="E308" s="43" t="s">
        <v>5</v>
      </c>
      <c r="F308" s="43">
        <v>4</v>
      </c>
      <c r="G308" s="43" t="s">
        <v>31</v>
      </c>
      <c r="H308" s="44">
        <v>4</v>
      </c>
      <c r="I308" s="45">
        <v>5867</v>
      </c>
      <c r="J308" s="46">
        <v>1724</v>
      </c>
      <c r="K308" s="46">
        <v>1684</v>
      </c>
      <c r="L308" s="47">
        <f t="shared" si="36"/>
        <v>29.384694051474348</v>
      </c>
      <c r="M308" s="48">
        <v>722</v>
      </c>
      <c r="N308" s="49">
        <f t="shared" si="37"/>
        <v>42.87410926365796</v>
      </c>
      <c r="O308" s="50">
        <v>3</v>
      </c>
      <c r="P308" s="51">
        <v>435</v>
      </c>
      <c r="Q308" s="49">
        <f t="shared" si="38"/>
        <v>25.83135391923991</v>
      </c>
      <c r="R308" s="50">
        <v>1</v>
      </c>
      <c r="S308" s="51">
        <v>200</v>
      </c>
      <c r="T308" s="49">
        <f t="shared" si="39"/>
        <v>11.87648456057007</v>
      </c>
      <c r="U308" s="50">
        <v>0</v>
      </c>
      <c r="V308" s="51">
        <v>72</v>
      </c>
      <c r="W308" s="49">
        <f t="shared" si="40"/>
        <v>4.275534441805226</v>
      </c>
      <c r="X308" s="50">
        <v>0</v>
      </c>
      <c r="Y308" s="51">
        <v>34</v>
      </c>
      <c r="Z308" s="49">
        <f t="shared" si="41"/>
        <v>2.019002375296912</v>
      </c>
      <c r="AA308" s="50">
        <v>0</v>
      </c>
      <c r="AB308" s="51">
        <v>98</v>
      </c>
      <c r="AC308" s="49">
        <f t="shared" si="42"/>
        <v>5.819477434679335</v>
      </c>
      <c r="AD308" s="50">
        <v>0</v>
      </c>
      <c r="AE308" s="51">
        <v>123</v>
      </c>
      <c r="AF308" s="49">
        <f t="shared" si="43"/>
        <v>7.304038004750593</v>
      </c>
      <c r="AG308" s="50">
        <v>0</v>
      </c>
      <c r="AH308" s="52"/>
      <c r="AI308" s="49">
        <f t="shared" si="44"/>
      </c>
      <c r="AJ308" s="53"/>
    </row>
    <row r="309" spans="1:36" ht="12.75">
      <c r="A309" s="41">
        <v>16</v>
      </c>
      <c r="B309" s="42" t="s">
        <v>123</v>
      </c>
      <c r="C309" s="43">
        <v>77</v>
      </c>
      <c r="D309" s="43" t="s">
        <v>125</v>
      </c>
      <c r="E309" s="43" t="s">
        <v>5</v>
      </c>
      <c r="F309" s="43">
        <v>5</v>
      </c>
      <c r="G309" s="43" t="s">
        <v>32</v>
      </c>
      <c r="H309" s="44">
        <v>4</v>
      </c>
      <c r="I309" s="45">
        <v>864</v>
      </c>
      <c r="J309" s="46">
        <v>340</v>
      </c>
      <c r="K309" s="46">
        <v>336</v>
      </c>
      <c r="L309" s="47">
        <f t="shared" si="36"/>
        <v>39.351851851851855</v>
      </c>
      <c r="M309" s="48">
        <v>128</v>
      </c>
      <c r="N309" s="49">
        <f t="shared" si="37"/>
        <v>38.095238095238095</v>
      </c>
      <c r="O309" s="50">
        <v>2</v>
      </c>
      <c r="P309" s="51">
        <v>66</v>
      </c>
      <c r="Q309" s="49">
        <f t="shared" si="38"/>
        <v>19.642857142857142</v>
      </c>
      <c r="R309" s="50">
        <v>1</v>
      </c>
      <c r="S309" s="51">
        <v>43</v>
      </c>
      <c r="T309" s="49">
        <f t="shared" si="39"/>
        <v>12.797619047619047</v>
      </c>
      <c r="U309" s="50">
        <v>0</v>
      </c>
      <c r="V309" s="51">
        <v>24</v>
      </c>
      <c r="W309" s="49">
        <f t="shared" si="40"/>
        <v>7.142857142857142</v>
      </c>
      <c r="X309" s="50">
        <v>0</v>
      </c>
      <c r="Y309" s="51">
        <v>50</v>
      </c>
      <c r="Z309" s="49">
        <f t="shared" si="41"/>
        <v>14.880952380952381</v>
      </c>
      <c r="AA309" s="50">
        <v>1</v>
      </c>
      <c r="AB309" s="51">
        <v>15</v>
      </c>
      <c r="AC309" s="49">
        <f t="shared" si="42"/>
        <v>4.464285714285714</v>
      </c>
      <c r="AD309" s="50">
        <v>0</v>
      </c>
      <c r="AE309" s="51">
        <v>10</v>
      </c>
      <c r="AF309" s="49">
        <f t="shared" si="43"/>
        <v>2.976190476190476</v>
      </c>
      <c r="AG309" s="50">
        <v>0</v>
      </c>
      <c r="AH309" s="52"/>
      <c r="AI309" s="49">
        <f t="shared" si="44"/>
      </c>
      <c r="AJ309" s="53"/>
    </row>
    <row r="310" spans="1:36" ht="12.75">
      <c r="A310" s="41">
        <v>16</v>
      </c>
      <c r="B310" s="42" t="s">
        <v>126</v>
      </c>
      <c r="C310" s="43">
        <v>78</v>
      </c>
      <c r="D310" s="43" t="s">
        <v>127</v>
      </c>
      <c r="E310" s="43" t="s">
        <v>5</v>
      </c>
      <c r="F310" s="43">
        <v>1</v>
      </c>
      <c r="G310" s="43" t="s">
        <v>28</v>
      </c>
      <c r="H310" s="44">
        <v>4</v>
      </c>
      <c r="I310" s="45">
        <v>9129</v>
      </c>
      <c r="J310" s="46">
        <v>2906</v>
      </c>
      <c r="K310" s="46">
        <v>2807</v>
      </c>
      <c r="L310" s="47">
        <f t="shared" si="36"/>
        <v>31.8326213166831</v>
      </c>
      <c r="M310" s="48">
        <v>1242</v>
      </c>
      <c r="N310" s="49">
        <f t="shared" si="37"/>
        <v>44.24652654079088</v>
      </c>
      <c r="O310" s="50">
        <v>2</v>
      </c>
      <c r="P310" s="51">
        <v>497</v>
      </c>
      <c r="Q310" s="49">
        <f t="shared" si="38"/>
        <v>17.70573566084788</v>
      </c>
      <c r="R310" s="50">
        <v>1</v>
      </c>
      <c r="S310" s="51">
        <v>656</v>
      </c>
      <c r="T310" s="49">
        <f t="shared" si="39"/>
        <v>23.370146063412896</v>
      </c>
      <c r="U310" s="50">
        <v>1</v>
      </c>
      <c r="V310" s="51">
        <v>87</v>
      </c>
      <c r="W310" s="49">
        <f t="shared" si="40"/>
        <v>3.09939437121482</v>
      </c>
      <c r="X310" s="50">
        <v>0</v>
      </c>
      <c r="Y310" s="51">
        <v>193</v>
      </c>
      <c r="Z310" s="49">
        <f t="shared" si="41"/>
        <v>6.8756679729248305</v>
      </c>
      <c r="AA310" s="50">
        <v>0</v>
      </c>
      <c r="AB310" s="51">
        <v>132</v>
      </c>
      <c r="AC310" s="49">
        <f t="shared" si="42"/>
        <v>4.702529390808693</v>
      </c>
      <c r="AD310" s="50">
        <v>0</v>
      </c>
      <c r="AE310" s="51"/>
      <c r="AF310" s="49">
        <f t="shared" si="43"/>
      </c>
      <c r="AG310" s="50"/>
      <c r="AH310" s="52"/>
      <c r="AI310" s="49">
        <f t="shared" si="44"/>
      </c>
      <c r="AJ310" s="53"/>
    </row>
    <row r="311" spans="1:36" ht="12.75">
      <c r="A311" s="41">
        <v>16</v>
      </c>
      <c r="B311" s="42" t="s">
        <v>126</v>
      </c>
      <c r="C311" s="43">
        <v>78</v>
      </c>
      <c r="D311" s="43" t="s">
        <v>127</v>
      </c>
      <c r="E311" s="43" t="s">
        <v>5</v>
      </c>
      <c r="F311" s="43">
        <v>2</v>
      </c>
      <c r="G311" s="43" t="s">
        <v>29</v>
      </c>
      <c r="H311" s="44">
        <v>4</v>
      </c>
      <c r="I311" s="45">
        <v>11463</v>
      </c>
      <c r="J311" s="46">
        <v>2690</v>
      </c>
      <c r="K311" s="46">
        <v>2605</v>
      </c>
      <c r="L311" s="47">
        <f t="shared" si="36"/>
        <v>23.466806246183374</v>
      </c>
      <c r="M311" s="48">
        <v>1022</v>
      </c>
      <c r="N311" s="49">
        <f t="shared" si="37"/>
        <v>39.232245681381954</v>
      </c>
      <c r="O311" s="50">
        <v>2</v>
      </c>
      <c r="P311" s="51">
        <v>475</v>
      </c>
      <c r="Q311" s="49">
        <f t="shared" si="38"/>
        <v>18.234165067178505</v>
      </c>
      <c r="R311" s="50">
        <v>1</v>
      </c>
      <c r="S311" s="51">
        <v>520</v>
      </c>
      <c r="T311" s="49">
        <f t="shared" si="39"/>
        <v>19.961612284069098</v>
      </c>
      <c r="U311" s="50">
        <v>1</v>
      </c>
      <c r="V311" s="51">
        <v>119</v>
      </c>
      <c r="W311" s="49">
        <f t="shared" si="40"/>
        <v>4.568138195777351</v>
      </c>
      <c r="X311" s="50">
        <v>0</v>
      </c>
      <c r="Y311" s="51">
        <v>137</v>
      </c>
      <c r="Z311" s="49">
        <f t="shared" si="41"/>
        <v>5.259117082533589</v>
      </c>
      <c r="AA311" s="50">
        <v>0</v>
      </c>
      <c r="AB311" s="51">
        <v>136</v>
      </c>
      <c r="AC311" s="49">
        <f t="shared" si="42"/>
        <v>5.220729366602687</v>
      </c>
      <c r="AD311" s="50">
        <v>0</v>
      </c>
      <c r="AE311" s="51">
        <v>196</v>
      </c>
      <c r="AF311" s="49">
        <f t="shared" si="43"/>
        <v>7.523992322456814</v>
      </c>
      <c r="AG311" s="50">
        <v>0</v>
      </c>
      <c r="AH311" s="52"/>
      <c r="AI311" s="49">
        <f t="shared" si="44"/>
      </c>
      <c r="AJ311" s="53"/>
    </row>
    <row r="312" spans="1:36" ht="12.75">
      <c r="A312" s="41">
        <v>16</v>
      </c>
      <c r="B312" s="42" t="s">
        <v>126</v>
      </c>
      <c r="C312" s="43">
        <v>78</v>
      </c>
      <c r="D312" s="43" t="s">
        <v>127</v>
      </c>
      <c r="E312" s="43" t="s">
        <v>5</v>
      </c>
      <c r="F312" s="43">
        <v>3</v>
      </c>
      <c r="G312" s="43" t="s">
        <v>30</v>
      </c>
      <c r="H312" s="44">
        <v>4</v>
      </c>
      <c r="I312" s="45">
        <v>6042</v>
      </c>
      <c r="J312" s="46">
        <v>1767</v>
      </c>
      <c r="K312" s="46">
        <v>1729</v>
      </c>
      <c r="L312" s="47">
        <f t="shared" si="36"/>
        <v>29.245283018867923</v>
      </c>
      <c r="M312" s="48">
        <v>461</v>
      </c>
      <c r="N312" s="49">
        <f t="shared" si="37"/>
        <v>26.66281087333719</v>
      </c>
      <c r="O312" s="50">
        <v>1</v>
      </c>
      <c r="P312" s="51">
        <v>552</v>
      </c>
      <c r="Q312" s="49">
        <f t="shared" si="38"/>
        <v>31.925968768074032</v>
      </c>
      <c r="R312" s="50">
        <v>2</v>
      </c>
      <c r="S312" s="51">
        <v>245</v>
      </c>
      <c r="T312" s="49">
        <f t="shared" si="39"/>
        <v>14.17004048582996</v>
      </c>
      <c r="U312" s="50">
        <v>1</v>
      </c>
      <c r="V312" s="51"/>
      <c r="W312" s="49">
        <f t="shared" si="40"/>
      </c>
      <c r="X312" s="50"/>
      <c r="Y312" s="51">
        <v>159</v>
      </c>
      <c r="Z312" s="49">
        <f t="shared" si="41"/>
        <v>9.196067090803933</v>
      </c>
      <c r="AA312" s="50">
        <v>0</v>
      </c>
      <c r="AB312" s="51">
        <v>112</v>
      </c>
      <c r="AC312" s="49">
        <f t="shared" si="42"/>
        <v>6.477732793522267</v>
      </c>
      <c r="AD312" s="50">
        <v>0</v>
      </c>
      <c r="AE312" s="51">
        <v>200</v>
      </c>
      <c r="AF312" s="49">
        <f t="shared" si="43"/>
        <v>11.56737998843262</v>
      </c>
      <c r="AG312" s="50">
        <v>0</v>
      </c>
      <c r="AH312" s="52"/>
      <c r="AI312" s="49">
        <f t="shared" si="44"/>
      </c>
      <c r="AJ312" s="53"/>
    </row>
    <row r="313" spans="1:36" ht="12.75">
      <c r="A313" s="41">
        <v>16</v>
      </c>
      <c r="B313" s="42" t="s">
        <v>126</v>
      </c>
      <c r="C313" s="43">
        <v>78</v>
      </c>
      <c r="D313" s="43" t="s">
        <v>127</v>
      </c>
      <c r="E313" s="43" t="s">
        <v>5</v>
      </c>
      <c r="F313" s="43">
        <v>4</v>
      </c>
      <c r="G313" s="43" t="s">
        <v>31</v>
      </c>
      <c r="H313" s="44">
        <v>4</v>
      </c>
      <c r="I313" s="45">
        <v>12006</v>
      </c>
      <c r="J313" s="46">
        <v>3301</v>
      </c>
      <c r="K313" s="46">
        <v>3204</v>
      </c>
      <c r="L313" s="47">
        <f t="shared" si="36"/>
        <v>27.494586040313177</v>
      </c>
      <c r="M313" s="48">
        <v>1154</v>
      </c>
      <c r="N313" s="49">
        <f t="shared" si="37"/>
        <v>36.017478152309614</v>
      </c>
      <c r="O313" s="50">
        <v>2</v>
      </c>
      <c r="P313" s="51">
        <v>659</v>
      </c>
      <c r="Q313" s="49">
        <f t="shared" si="38"/>
        <v>20.56803995006242</v>
      </c>
      <c r="R313" s="50">
        <v>1</v>
      </c>
      <c r="S313" s="51">
        <v>520</v>
      </c>
      <c r="T313" s="49">
        <f t="shared" si="39"/>
        <v>16.229712858926344</v>
      </c>
      <c r="U313" s="50">
        <v>1</v>
      </c>
      <c r="V313" s="51">
        <v>158</v>
      </c>
      <c r="W313" s="49">
        <f t="shared" si="40"/>
        <v>4.931335830212235</v>
      </c>
      <c r="X313" s="50">
        <v>0</v>
      </c>
      <c r="Y313" s="51">
        <v>158</v>
      </c>
      <c r="Z313" s="49">
        <f t="shared" si="41"/>
        <v>4.931335830212235</v>
      </c>
      <c r="AA313" s="50">
        <v>0</v>
      </c>
      <c r="AB313" s="51">
        <v>234</v>
      </c>
      <c r="AC313" s="49">
        <f t="shared" si="42"/>
        <v>7.303370786516854</v>
      </c>
      <c r="AD313" s="50">
        <v>0</v>
      </c>
      <c r="AE313" s="51">
        <v>321</v>
      </c>
      <c r="AF313" s="49">
        <f t="shared" si="43"/>
        <v>10.018726591760299</v>
      </c>
      <c r="AG313" s="50">
        <v>0</v>
      </c>
      <c r="AH313" s="52"/>
      <c r="AI313" s="49">
        <f t="shared" si="44"/>
      </c>
      <c r="AJ313" s="53"/>
    </row>
    <row r="314" spans="1:36" ht="12.75">
      <c r="A314" s="41">
        <v>16</v>
      </c>
      <c r="B314" s="42" t="s">
        <v>126</v>
      </c>
      <c r="C314" s="43">
        <v>78</v>
      </c>
      <c r="D314" s="43" t="s">
        <v>127</v>
      </c>
      <c r="E314" s="43" t="s">
        <v>5</v>
      </c>
      <c r="F314" s="43">
        <v>5</v>
      </c>
      <c r="G314" s="43" t="s">
        <v>32</v>
      </c>
      <c r="H314" s="44">
        <v>4</v>
      </c>
      <c r="I314" s="45">
        <v>1742</v>
      </c>
      <c r="J314" s="46">
        <v>634</v>
      </c>
      <c r="K314" s="46">
        <v>619</v>
      </c>
      <c r="L314" s="47">
        <f t="shared" si="36"/>
        <v>36.394948335246845</v>
      </c>
      <c r="M314" s="48">
        <v>146</v>
      </c>
      <c r="N314" s="49">
        <f t="shared" si="37"/>
        <v>23.586429725363487</v>
      </c>
      <c r="O314" s="50">
        <v>1</v>
      </c>
      <c r="P314" s="51">
        <v>136</v>
      </c>
      <c r="Q314" s="49">
        <f t="shared" si="38"/>
        <v>21.97092084006462</v>
      </c>
      <c r="R314" s="50">
        <v>1</v>
      </c>
      <c r="S314" s="51">
        <v>80</v>
      </c>
      <c r="T314" s="49">
        <f t="shared" si="39"/>
        <v>12.924071082390952</v>
      </c>
      <c r="U314" s="50">
        <v>0</v>
      </c>
      <c r="V314" s="51">
        <v>41</v>
      </c>
      <c r="W314" s="49">
        <f t="shared" si="40"/>
        <v>6.623586429725363</v>
      </c>
      <c r="X314" s="50">
        <v>0</v>
      </c>
      <c r="Y314" s="51">
        <v>160</v>
      </c>
      <c r="Z314" s="49">
        <f t="shared" si="41"/>
        <v>25.848142164781905</v>
      </c>
      <c r="AA314" s="50">
        <v>2</v>
      </c>
      <c r="AB314" s="51">
        <v>25</v>
      </c>
      <c r="AC314" s="49">
        <f t="shared" si="42"/>
        <v>4.038772213247173</v>
      </c>
      <c r="AD314" s="50">
        <v>0</v>
      </c>
      <c r="AE314" s="51">
        <v>31</v>
      </c>
      <c r="AF314" s="49">
        <f t="shared" si="43"/>
        <v>5.008077544426494</v>
      </c>
      <c r="AG314" s="50">
        <v>0</v>
      </c>
      <c r="AH314" s="52"/>
      <c r="AI314" s="49">
        <f t="shared" si="44"/>
      </c>
      <c r="AJ314" s="53"/>
    </row>
    <row r="315" spans="1:36" ht="12.75">
      <c r="A315" s="41">
        <v>2</v>
      </c>
      <c r="B315" s="42" t="s">
        <v>128</v>
      </c>
      <c r="C315" s="43">
        <v>79</v>
      </c>
      <c r="D315" s="43" t="s">
        <v>129</v>
      </c>
      <c r="E315" s="43" t="s">
        <v>5</v>
      </c>
      <c r="F315" s="43">
        <v>1</v>
      </c>
      <c r="G315" s="43" t="s">
        <v>28</v>
      </c>
      <c r="H315" s="44">
        <v>21</v>
      </c>
      <c r="I315" s="45">
        <v>71463</v>
      </c>
      <c r="J315" s="46">
        <v>20030</v>
      </c>
      <c r="K315" s="46">
        <v>19568</v>
      </c>
      <c r="L315" s="47">
        <f t="shared" si="36"/>
        <v>28.028490267690973</v>
      </c>
      <c r="M315" s="48">
        <v>9152</v>
      </c>
      <c r="N315" s="49">
        <f t="shared" si="37"/>
        <v>46.770237121831556</v>
      </c>
      <c r="O315" s="50">
        <v>11</v>
      </c>
      <c r="P315" s="51">
        <v>2838</v>
      </c>
      <c r="Q315" s="49">
        <f t="shared" si="38"/>
        <v>14.503270645952576</v>
      </c>
      <c r="R315" s="50">
        <v>3</v>
      </c>
      <c r="S315" s="51">
        <v>3123</v>
      </c>
      <c r="T315" s="49">
        <f t="shared" si="39"/>
        <v>15.959730171708914</v>
      </c>
      <c r="U315" s="50">
        <v>3</v>
      </c>
      <c r="V315" s="51">
        <v>1370</v>
      </c>
      <c r="W315" s="49">
        <f t="shared" si="40"/>
        <v>7.001226492232215</v>
      </c>
      <c r="X315" s="50">
        <v>1</v>
      </c>
      <c r="Y315" s="51">
        <v>952</v>
      </c>
      <c r="Z315" s="49">
        <f t="shared" si="41"/>
        <v>4.865085854456256</v>
      </c>
      <c r="AA315" s="50">
        <v>1</v>
      </c>
      <c r="AB315" s="51">
        <v>1005</v>
      </c>
      <c r="AC315" s="49">
        <f t="shared" si="42"/>
        <v>5.1359362224039256</v>
      </c>
      <c r="AD315" s="50">
        <v>1</v>
      </c>
      <c r="AE315" s="51">
        <v>1128</v>
      </c>
      <c r="AF315" s="49">
        <f t="shared" si="43"/>
        <v>5.764513491414554</v>
      </c>
      <c r="AG315" s="50">
        <v>1</v>
      </c>
      <c r="AH315" s="52"/>
      <c r="AI315" s="49">
        <f t="shared" si="44"/>
      </c>
      <c r="AJ315" s="53"/>
    </row>
    <row r="316" spans="1:36" ht="12.75">
      <c r="A316" s="41">
        <v>2</v>
      </c>
      <c r="B316" s="42" t="s">
        <v>128</v>
      </c>
      <c r="C316" s="43">
        <v>79</v>
      </c>
      <c r="D316" s="43" t="s">
        <v>129</v>
      </c>
      <c r="E316" s="43" t="s">
        <v>5</v>
      </c>
      <c r="F316" s="43">
        <v>2</v>
      </c>
      <c r="G316" s="43" t="s">
        <v>29</v>
      </c>
      <c r="H316" s="44">
        <v>26</v>
      </c>
      <c r="I316" s="45">
        <v>140960</v>
      </c>
      <c r="J316" s="46">
        <v>29919</v>
      </c>
      <c r="K316" s="46">
        <v>29260</v>
      </c>
      <c r="L316" s="47">
        <f t="shared" si="36"/>
        <v>21.22517026106697</v>
      </c>
      <c r="M316" s="48">
        <v>11305</v>
      </c>
      <c r="N316" s="49">
        <f t="shared" si="37"/>
        <v>38.63636363636363</v>
      </c>
      <c r="O316" s="50">
        <v>11</v>
      </c>
      <c r="P316" s="51">
        <v>5286</v>
      </c>
      <c r="Q316" s="49">
        <f t="shared" si="38"/>
        <v>18.06561859193438</v>
      </c>
      <c r="R316" s="50">
        <v>5</v>
      </c>
      <c r="S316" s="51">
        <v>4539</v>
      </c>
      <c r="T316" s="49">
        <f t="shared" si="39"/>
        <v>15.512645249487356</v>
      </c>
      <c r="U316" s="50">
        <v>4</v>
      </c>
      <c r="V316" s="51">
        <v>2281</v>
      </c>
      <c r="W316" s="49">
        <f t="shared" si="40"/>
        <v>7.795625427204375</v>
      </c>
      <c r="X316" s="50">
        <v>2</v>
      </c>
      <c r="Y316" s="51">
        <v>1396</v>
      </c>
      <c r="Z316" s="49">
        <f t="shared" si="41"/>
        <v>4.771018455228981</v>
      </c>
      <c r="AA316" s="50">
        <v>1</v>
      </c>
      <c r="AB316" s="51">
        <v>2171</v>
      </c>
      <c r="AC316" s="49">
        <f t="shared" si="42"/>
        <v>7.419685577580315</v>
      </c>
      <c r="AD316" s="50">
        <v>2</v>
      </c>
      <c r="AE316" s="51">
        <v>1587</v>
      </c>
      <c r="AF316" s="49">
        <f t="shared" si="43"/>
        <v>5.423786739576213</v>
      </c>
      <c r="AG316" s="50">
        <v>1</v>
      </c>
      <c r="AH316" s="52">
        <v>695</v>
      </c>
      <c r="AI316" s="49">
        <f t="shared" si="44"/>
        <v>2.3752563226247436</v>
      </c>
      <c r="AJ316" s="53">
        <v>0</v>
      </c>
    </row>
    <row r="317" spans="1:36" ht="12.75">
      <c r="A317" s="41">
        <v>2</v>
      </c>
      <c r="B317" s="42" t="s">
        <v>128</v>
      </c>
      <c r="C317" s="43">
        <v>79</v>
      </c>
      <c r="D317" s="43" t="s">
        <v>129</v>
      </c>
      <c r="E317" s="43" t="s">
        <v>5</v>
      </c>
      <c r="F317" s="43">
        <v>3</v>
      </c>
      <c r="G317" s="43" t="s">
        <v>30</v>
      </c>
      <c r="H317" s="44">
        <v>6</v>
      </c>
      <c r="I317" s="45">
        <v>22302</v>
      </c>
      <c r="J317" s="46">
        <v>5049</v>
      </c>
      <c r="K317" s="46">
        <v>4882</v>
      </c>
      <c r="L317" s="47">
        <f t="shared" si="36"/>
        <v>22.639225181598064</v>
      </c>
      <c r="M317" s="48">
        <v>1761</v>
      </c>
      <c r="N317" s="49">
        <f t="shared" si="37"/>
        <v>36.071282261368296</v>
      </c>
      <c r="O317" s="50">
        <v>3</v>
      </c>
      <c r="P317" s="51">
        <v>937</v>
      </c>
      <c r="Q317" s="49">
        <f t="shared" si="38"/>
        <v>19.192953707496926</v>
      </c>
      <c r="R317" s="50">
        <v>1</v>
      </c>
      <c r="S317" s="51">
        <v>970</v>
      </c>
      <c r="T317" s="49">
        <f t="shared" si="39"/>
        <v>19.86890618598935</v>
      </c>
      <c r="U317" s="50">
        <v>2</v>
      </c>
      <c r="V317" s="51">
        <v>347</v>
      </c>
      <c r="W317" s="49">
        <f t="shared" si="40"/>
        <v>7.107742728390004</v>
      </c>
      <c r="X317" s="50">
        <v>0</v>
      </c>
      <c r="Y317" s="51"/>
      <c r="Z317" s="49">
        <f t="shared" si="41"/>
      </c>
      <c r="AA317" s="50"/>
      <c r="AB317" s="51">
        <v>472</v>
      </c>
      <c r="AC317" s="49">
        <f t="shared" si="42"/>
        <v>9.66816878328554</v>
      </c>
      <c r="AD317" s="50">
        <v>0</v>
      </c>
      <c r="AE317" s="51">
        <v>395</v>
      </c>
      <c r="AF317" s="49">
        <f t="shared" si="43"/>
        <v>8.090946333469889</v>
      </c>
      <c r="AG317" s="50">
        <v>0</v>
      </c>
      <c r="AH317" s="52"/>
      <c r="AI317" s="49">
        <f t="shared" si="44"/>
      </c>
      <c r="AJ317" s="53"/>
    </row>
    <row r="318" spans="1:36" ht="12.75">
      <c r="A318" s="41">
        <v>2</v>
      </c>
      <c r="B318" s="42" t="s">
        <v>128</v>
      </c>
      <c r="C318" s="43">
        <v>79</v>
      </c>
      <c r="D318" s="43" t="s">
        <v>129</v>
      </c>
      <c r="E318" s="43" t="s">
        <v>5</v>
      </c>
      <c r="F318" s="43">
        <v>4</v>
      </c>
      <c r="G318" s="43" t="s">
        <v>31</v>
      </c>
      <c r="H318" s="44">
        <v>19</v>
      </c>
      <c r="I318" s="45">
        <v>115899</v>
      </c>
      <c r="J318" s="46">
        <v>25115</v>
      </c>
      <c r="K318" s="46">
        <v>24634</v>
      </c>
      <c r="L318" s="47">
        <f t="shared" si="36"/>
        <v>21.669729678426908</v>
      </c>
      <c r="M318" s="48">
        <v>8745</v>
      </c>
      <c r="N318" s="49">
        <f t="shared" si="37"/>
        <v>35.499715839896076</v>
      </c>
      <c r="O318" s="50">
        <v>8</v>
      </c>
      <c r="P318" s="51">
        <v>4489</v>
      </c>
      <c r="Q318" s="49">
        <f t="shared" si="38"/>
        <v>18.222781521474385</v>
      </c>
      <c r="R318" s="50">
        <v>4</v>
      </c>
      <c r="S318" s="51">
        <v>3708</v>
      </c>
      <c r="T318" s="49">
        <f t="shared" si="39"/>
        <v>15.052366647722659</v>
      </c>
      <c r="U318" s="50">
        <v>3</v>
      </c>
      <c r="V318" s="51">
        <v>1729</v>
      </c>
      <c r="W318" s="49">
        <f t="shared" si="40"/>
        <v>7.018754566858814</v>
      </c>
      <c r="X318" s="50">
        <v>1</v>
      </c>
      <c r="Y318" s="51">
        <v>1150</v>
      </c>
      <c r="Z318" s="49">
        <f t="shared" si="41"/>
        <v>4.668344564423155</v>
      </c>
      <c r="AA318" s="50">
        <v>1</v>
      </c>
      <c r="AB318" s="51">
        <v>2018</v>
      </c>
      <c r="AC318" s="49">
        <f t="shared" si="42"/>
        <v>8.191929853048633</v>
      </c>
      <c r="AD318" s="50">
        <v>1</v>
      </c>
      <c r="AE318" s="51">
        <v>1718</v>
      </c>
      <c r="AF318" s="49">
        <f t="shared" si="43"/>
        <v>6.974100836242592</v>
      </c>
      <c r="AG318" s="50">
        <v>1</v>
      </c>
      <c r="AH318" s="52">
        <v>1077</v>
      </c>
      <c r="AI318" s="49">
        <f t="shared" si="44"/>
        <v>4.372006170333685</v>
      </c>
      <c r="AJ318" s="53">
        <v>0</v>
      </c>
    </row>
    <row r="319" spans="1:36" ht="12.75">
      <c r="A319" s="41">
        <v>2</v>
      </c>
      <c r="B319" s="42" t="s">
        <v>128</v>
      </c>
      <c r="C319" s="43">
        <v>79</v>
      </c>
      <c r="D319" s="43" t="s">
        <v>129</v>
      </c>
      <c r="E319" s="43" t="s">
        <v>5</v>
      </c>
      <c r="F319" s="43">
        <v>5</v>
      </c>
      <c r="G319" s="43" t="s">
        <v>32</v>
      </c>
      <c r="H319" s="44">
        <v>20</v>
      </c>
      <c r="I319" s="45">
        <v>37994</v>
      </c>
      <c r="J319" s="46">
        <v>11966</v>
      </c>
      <c r="K319" s="46">
        <v>11798</v>
      </c>
      <c r="L319" s="47">
        <f t="shared" si="36"/>
        <v>31.494446491551297</v>
      </c>
      <c r="M319" s="48">
        <v>2276</v>
      </c>
      <c r="N319" s="49">
        <f t="shared" si="37"/>
        <v>19.291405322936093</v>
      </c>
      <c r="O319" s="50">
        <v>4</v>
      </c>
      <c r="P319" s="51">
        <v>2536</v>
      </c>
      <c r="Q319" s="49">
        <f t="shared" si="38"/>
        <v>21.49516867265638</v>
      </c>
      <c r="R319" s="50">
        <v>5</v>
      </c>
      <c r="S319" s="51">
        <v>1152</v>
      </c>
      <c r="T319" s="49">
        <f t="shared" si="39"/>
        <v>9.7643668418376</v>
      </c>
      <c r="U319" s="50">
        <v>2</v>
      </c>
      <c r="V319" s="51">
        <v>966</v>
      </c>
      <c r="W319" s="49">
        <f t="shared" si="40"/>
        <v>8.187828445499237</v>
      </c>
      <c r="X319" s="50">
        <v>1</v>
      </c>
      <c r="Y319" s="51">
        <v>3401</v>
      </c>
      <c r="Z319" s="49">
        <f t="shared" si="41"/>
        <v>28.826919816918124</v>
      </c>
      <c r="AA319" s="50">
        <v>6</v>
      </c>
      <c r="AB319" s="51">
        <v>968</v>
      </c>
      <c r="AC319" s="49">
        <f t="shared" si="42"/>
        <v>8.204780471266316</v>
      </c>
      <c r="AD319" s="50">
        <v>1</v>
      </c>
      <c r="AE319" s="51">
        <v>499</v>
      </c>
      <c r="AF319" s="49">
        <f t="shared" si="43"/>
        <v>4.229530428886251</v>
      </c>
      <c r="AG319" s="50">
        <v>1</v>
      </c>
      <c r="AH319" s="52"/>
      <c r="AI319" s="49">
        <f t="shared" si="44"/>
      </c>
      <c r="AJ319" s="53"/>
    </row>
    <row r="320" spans="1:36" ht="12.75">
      <c r="A320" s="41">
        <v>2</v>
      </c>
      <c r="B320" s="42" t="s">
        <v>128</v>
      </c>
      <c r="C320" s="43">
        <v>80</v>
      </c>
      <c r="D320" s="43" t="s">
        <v>130</v>
      </c>
      <c r="E320" s="43" t="s">
        <v>5</v>
      </c>
      <c r="F320" s="43">
        <v>1</v>
      </c>
      <c r="G320" s="43" t="s">
        <v>28</v>
      </c>
      <c r="H320" s="44">
        <v>4</v>
      </c>
      <c r="I320" s="45">
        <v>6449</v>
      </c>
      <c r="J320" s="46">
        <v>2042</v>
      </c>
      <c r="K320" s="46">
        <v>1962</v>
      </c>
      <c r="L320" s="47">
        <f t="shared" si="36"/>
        <v>31.66382384865871</v>
      </c>
      <c r="M320" s="48">
        <v>991</v>
      </c>
      <c r="N320" s="49">
        <f t="shared" si="37"/>
        <v>50.50968399592253</v>
      </c>
      <c r="O320" s="50">
        <v>3</v>
      </c>
      <c r="P320" s="51">
        <v>309</v>
      </c>
      <c r="Q320" s="49">
        <f t="shared" si="38"/>
        <v>15.749235474006115</v>
      </c>
      <c r="R320" s="50">
        <v>0</v>
      </c>
      <c r="S320" s="51">
        <v>379</v>
      </c>
      <c r="T320" s="49">
        <f t="shared" si="39"/>
        <v>19.317023445463814</v>
      </c>
      <c r="U320" s="50">
        <v>1</v>
      </c>
      <c r="V320" s="51">
        <v>89</v>
      </c>
      <c r="W320" s="49">
        <f t="shared" si="40"/>
        <v>4.5361875637105</v>
      </c>
      <c r="X320" s="50">
        <v>0</v>
      </c>
      <c r="Y320" s="51">
        <v>61</v>
      </c>
      <c r="Z320" s="49">
        <f t="shared" si="41"/>
        <v>3.109072375127421</v>
      </c>
      <c r="AA320" s="50">
        <v>0</v>
      </c>
      <c r="AB320" s="51">
        <v>60</v>
      </c>
      <c r="AC320" s="49">
        <f t="shared" si="42"/>
        <v>3.058103975535168</v>
      </c>
      <c r="AD320" s="50">
        <v>0</v>
      </c>
      <c r="AE320" s="51">
        <v>73</v>
      </c>
      <c r="AF320" s="49">
        <f t="shared" si="43"/>
        <v>3.720693170234455</v>
      </c>
      <c r="AG320" s="50">
        <v>0</v>
      </c>
      <c r="AH320" s="52"/>
      <c r="AI320" s="49">
        <f t="shared" si="44"/>
      </c>
      <c r="AJ320" s="53"/>
    </row>
    <row r="321" spans="1:36" ht="12.75">
      <c r="A321" s="41">
        <v>2</v>
      </c>
      <c r="B321" s="42" t="s">
        <v>128</v>
      </c>
      <c r="C321" s="43">
        <v>80</v>
      </c>
      <c r="D321" s="43" t="s">
        <v>130</v>
      </c>
      <c r="E321" s="43" t="s">
        <v>5</v>
      </c>
      <c r="F321" s="43">
        <v>2</v>
      </c>
      <c r="G321" s="43" t="s">
        <v>29</v>
      </c>
      <c r="H321" s="44">
        <v>4</v>
      </c>
      <c r="I321" s="45">
        <v>9204</v>
      </c>
      <c r="J321" s="46">
        <v>2119</v>
      </c>
      <c r="K321" s="46">
        <v>2062</v>
      </c>
      <c r="L321" s="47">
        <f t="shared" si="36"/>
        <v>23.0225988700565</v>
      </c>
      <c r="M321" s="48">
        <v>778</v>
      </c>
      <c r="N321" s="49">
        <f t="shared" si="37"/>
        <v>37.73035887487876</v>
      </c>
      <c r="O321" s="50">
        <v>2</v>
      </c>
      <c r="P321" s="51">
        <v>310</v>
      </c>
      <c r="Q321" s="49">
        <f t="shared" si="38"/>
        <v>15.033947623666343</v>
      </c>
      <c r="R321" s="50">
        <v>1</v>
      </c>
      <c r="S321" s="51">
        <v>340</v>
      </c>
      <c r="T321" s="49">
        <f t="shared" si="39"/>
        <v>16.488845780795344</v>
      </c>
      <c r="U321" s="50">
        <v>1</v>
      </c>
      <c r="V321" s="51">
        <v>168</v>
      </c>
      <c r="W321" s="49">
        <f t="shared" si="40"/>
        <v>8.147429679922405</v>
      </c>
      <c r="X321" s="50">
        <v>0</v>
      </c>
      <c r="Y321" s="51">
        <v>107</v>
      </c>
      <c r="Z321" s="49">
        <f t="shared" si="41"/>
        <v>5.18913676042677</v>
      </c>
      <c r="AA321" s="50">
        <v>0</v>
      </c>
      <c r="AB321" s="51">
        <v>193</v>
      </c>
      <c r="AC321" s="49">
        <f t="shared" si="42"/>
        <v>9.35984481086324</v>
      </c>
      <c r="AD321" s="50">
        <v>0</v>
      </c>
      <c r="AE321" s="51">
        <v>166</v>
      </c>
      <c r="AF321" s="49">
        <f t="shared" si="43"/>
        <v>8.050436469447138</v>
      </c>
      <c r="AG321" s="50">
        <v>0</v>
      </c>
      <c r="AH321" s="52"/>
      <c r="AI321" s="49">
        <f t="shared" si="44"/>
      </c>
      <c r="AJ321" s="53"/>
    </row>
    <row r="322" spans="1:36" ht="12.75">
      <c r="A322" s="41">
        <v>2</v>
      </c>
      <c r="B322" s="42" t="s">
        <v>128</v>
      </c>
      <c r="C322" s="43">
        <v>80</v>
      </c>
      <c r="D322" s="43" t="s">
        <v>130</v>
      </c>
      <c r="E322" s="43" t="s">
        <v>5</v>
      </c>
      <c r="F322" s="43">
        <v>3</v>
      </c>
      <c r="G322" s="43" t="s">
        <v>30</v>
      </c>
      <c r="H322" s="44">
        <v>5</v>
      </c>
      <c r="I322" s="45">
        <v>8884</v>
      </c>
      <c r="J322" s="46">
        <v>1573</v>
      </c>
      <c r="K322" s="46">
        <v>1520</v>
      </c>
      <c r="L322" s="47">
        <f t="shared" si="36"/>
        <v>17.705988293561457</v>
      </c>
      <c r="M322" s="48">
        <v>566</v>
      </c>
      <c r="N322" s="49">
        <f t="shared" si="37"/>
        <v>37.23684210526316</v>
      </c>
      <c r="O322" s="50">
        <v>3</v>
      </c>
      <c r="P322" s="51">
        <v>307</v>
      </c>
      <c r="Q322" s="49">
        <f t="shared" si="38"/>
        <v>20.19736842105263</v>
      </c>
      <c r="R322" s="50">
        <v>1</v>
      </c>
      <c r="S322" s="51">
        <v>267</v>
      </c>
      <c r="T322" s="49">
        <f t="shared" si="39"/>
        <v>17.56578947368421</v>
      </c>
      <c r="U322" s="50">
        <v>1</v>
      </c>
      <c r="V322" s="51">
        <v>136</v>
      </c>
      <c r="W322" s="49">
        <f t="shared" si="40"/>
        <v>8.947368421052632</v>
      </c>
      <c r="X322" s="50">
        <v>0</v>
      </c>
      <c r="Y322" s="51"/>
      <c r="Z322" s="49">
        <f t="shared" si="41"/>
      </c>
      <c r="AA322" s="50"/>
      <c r="AB322" s="51">
        <v>169</v>
      </c>
      <c r="AC322" s="49">
        <f t="shared" si="42"/>
        <v>11.118421052631579</v>
      </c>
      <c r="AD322" s="50">
        <v>0</v>
      </c>
      <c r="AE322" s="51">
        <v>75</v>
      </c>
      <c r="AF322" s="49">
        <f t="shared" si="43"/>
        <v>4.934210526315789</v>
      </c>
      <c r="AG322" s="50">
        <v>0</v>
      </c>
      <c r="AH322" s="52"/>
      <c r="AI322" s="49">
        <f t="shared" si="44"/>
      </c>
      <c r="AJ322" s="53"/>
    </row>
    <row r="323" spans="1:36" ht="12.75">
      <c r="A323" s="41">
        <v>2</v>
      </c>
      <c r="B323" s="42" t="s">
        <v>128</v>
      </c>
      <c r="C323" s="43">
        <v>80</v>
      </c>
      <c r="D323" s="43" t="s">
        <v>130</v>
      </c>
      <c r="E323" s="43" t="s">
        <v>5</v>
      </c>
      <c r="F323" s="43">
        <v>4</v>
      </c>
      <c r="G323" s="43" t="s">
        <v>31</v>
      </c>
      <c r="H323" s="44">
        <v>4</v>
      </c>
      <c r="I323" s="45">
        <v>7467</v>
      </c>
      <c r="J323" s="46">
        <v>1884</v>
      </c>
      <c r="K323" s="46">
        <v>1827</v>
      </c>
      <c r="L323" s="47">
        <f aca="true" t="shared" si="45" ref="L323:L386">IF(I323="","",(J323*100)/I323)</f>
        <v>25.231016472478906</v>
      </c>
      <c r="M323" s="48">
        <v>698</v>
      </c>
      <c r="N323" s="49">
        <f aca="true" t="shared" si="46" ref="N323:N386">IF(M323="","",M323/$K323*100)</f>
        <v>38.20470717022441</v>
      </c>
      <c r="O323" s="50">
        <v>2</v>
      </c>
      <c r="P323" s="51">
        <v>350</v>
      </c>
      <c r="Q323" s="49">
        <f aca="true" t="shared" si="47" ref="Q323:Q386">IF(P323="","",P323/$K323*100)</f>
        <v>19.157088122605366</v>
      </c>
      <c r="R323" s="50">
        <v>1</v>
      </c>
      <c r="S323" s="51">
        <v>291</v>
      </c>
      <c r="T323" s="49">
        <f aca="true" t="shared" si="48" ref="T323:T386">IF(S323="","",S323/$K323*100)</f>
        <v>15.92775041050903</v>
      </c>
      <c r="U323" s="50">
        <v>1</v>
      </c>
      <c r="V323" s="51">
        <v>135</v>
      </c>
      <c r="W323" s="49">
        <f aca="true" t="shared" si="49" ref="W323:W386">IF(V323="","",V323/$K323*100)</f>
        <v>7.389162561576355</v>
      </c>
      <c r="X323" s="50">
        <v>0</v>
      </c>
      <c r="Y323" s="51">
        <v>75</v>
      </c>
      <c r="Z323" s="49">
        <f aca="true" t="shared" si="50" ref="Z323:Z386">IF(Y323="","",Y323/$K323*100)</f>
        <v>4.105090311986864</v>
      </c>
      <c r="AA323" s="50">
        <v>0</v>
      </c>
      <c r="AB323" s="51">
        <v>160</v>
      </c>
      <c r="AC323" s="49">
        <f aca="true" t="shared" si="51" ref="AC323:AC386">IF(AB323="","",AB323/$K323*100)</f>
        <v>8.75752599890531</v>
      </c>
      <c r="AD323" s="50">
        <v>0</v>
      </c>
      <c r="AE323" s="51">
        <v>118</v>
      </c>
      <c r="AF323" s="49">
        <f aca="true" t="shared" si="52" ref="AF323:AF386">IF(AE323="","",AE323/$K323*100)</f>
        <v>6.458675424192665</v>
      </c>
      <c r="AG323" s="50">
        <v>0</v>
      </c>
      <c r="AH323" s="52"/>
      <c r="AI323" s="49">
        <f aca="true" t="shared" si="53" ref="AI323:AI386">IF(OR(AH323="",AH323=0),"",AH323/$K323*100)</f>
      </c>
      <c r="AJ323" s="53"/>
    </row>
    <row r="324" spans="1:36" ht="12.75">
      <c r="A324" s="41">
        <v>2</v>
      </c>
      <c r="B324" s="42" t="s">
        <v>128</v>
      </c>
      <c r="C324" s="43">
        <v>80</v>
      </c>
      <c r="D324" s="43" t="s">
        <v>130</v>
      </c>
      <c r="E324" s="43" t="s">
        <v>5</v>
      </c>
      <c r="F324" s="43">
        <v>5</v>
      </c>
      <c r="G324" s="43" t="s">
        <v>32</v>
      </c>
      <c r="H324" s="44">
        <v>4</v>
      </c>
      <c r="I324" s="45">
        <v>1424</v>
      </c>
      <c r="J324" s="46">
        <v>369</v>
      </c>
      <c r="K324" s="46">
        <v>356</v>
      </c>
      <c r="L324" s="47">
        <f t="shared" si="45"/>
        <v>25.912921348314608</v>
      </c>
      <c r="M324" s="48">
        <v>55</v>
      </c>
      <c r="N324" s="49">
        <f t="shared" si="46"/>
        <v>15.44943820224719</v>
      </c>
      <c r="O324" s="50">
        <v>1</v>
      </c>
      <c r="P324" s="51">
        <v>65</v>
      </c>
      <c r="Q324" s="49">
        <f t="shared" si="47"/>
        <v>18.258426966292134</v>
      </c>
      <c r="R324" s="50">
        <v>1</v>
      </c>
      <c r="S324" s="51">
        <v>45</v>
      </c>
      <c r="T324" s="49">
        <f t="shared" si="48"/>
        <v>12.640449438202248</v>
      </c>
      <c r="U324" s="50">
        <v>0</v>
      </c>
      <c r="V324" s="51">
        <v>26</v>
      </c>
      <c r="W324" s="49">
        <f t="shared" si="49"/>
        <v>7.303370786516854</v>
      </c>
      <c r="X324" s="50">
        <v>0</v>
      </c>
      <c r="Y324" s="51">
        <v>108</v>
      </c>
      <c r="Z324" s="49">
        <f t="shared" si="50"/>
        <v>30.337078651685395</v>
      </c>
      <c r="AA324" s="50">
        <v>2</v>
      </c>
      <c r="AB324" s="51">
        <v>27</v>
      </c>
      <c r="AC324" s="49">
        <f t="shared" si="51"/>
        <v>7.584269662921349</v>
      </c>
      <c r="AD324" s="50">
        <v>0</v>
      </c>
      <c r="AE324" s="51">
        <v>15</v>
      </c>
      <c r="AF324" s="49">
        <f t="shared" si="52"/>
        <v>4.213483146067416</v>
      </c>
      <c r="AG324" s="50">
        <v>0</v>
      </c>
      <c r="AH324" s="52">
        <v>15</v>
      </c>
      <c r="AI324" s="49">
        <f t="shared" si="53"/>
        <v>4.213483146067416</v>
      </c>
      <c r="AJ324" s="53">
        <v>0</v>
      </c>
    </row>
    <row r="325" spans="1:36" ht="12.75">
      <c r="A325" s="41">
        <v>13</v>
      </c>
      <c r="B325" s="42" t="s">
        <v>131</v>
      </c>
      <c r="C325" s="43">
        <v>81</v>
      </c>
      <c r="D325" s="43" t="s">
        <v>132</v>
      </c>
      <c r="E325" s="43" t="s">
        <v>5</v>
      </c>
      <c r="F325" s="43">
        <v>1</v>
      </c>
      <c r="G325" s="43" t="s">
        <v>28</v>
      </c>
      <c r="H325" s="44">
        <v>16</v>
      </c>
      <c r="I325" s="45">
        <v>25878</v>
      </c>
      <c r="J325" s="46">
        <v>5666</v>
      </c>
      <c r="K325" s="46">
        <v>5495</v>
      </c>
      <c r="L325" s="47">
        <f t="shared" si="45"/>
        <v>21.89504598500657</v>
      </c>
      <c r="M325" s="48">
        <v>2737</v>
      </c>
      <c r="N325" s="49">
        <f t="shared" si="46"/>
        <v>49.80891719745223</v>
      </c>
      <c r="O325" s="50">
        <v>9</v>
      </c>
      <c r="P325" s="51">
        <v>646</v>
      </c>
      <c r="Q325" s="49">
        <f t="shared" si="47"/>
        <v>11.75614194722475</v>
      </c>
      <c r="R325" s="50">
        <v>2</v>
      </c>
      <c r="S325" s="51">
        <v>1017</v>
      </c>
      <c r="T325" s="49">
        <f t="shared" si="48"/>
        <v>18.50773430391265</v>
      </c>
      <c r="U325" s="50">
        <v>3</v>
      </c>
      <c r="V325" s="51">
        <v>299</v>
      </c>
      <c r="W325" s="49">
        <f t="shared" si="49"/>
        <v>5.441310282074614</v>
      </c>
      <c r="X325" s="50">
        <v>1</v>
      </c>
      <c r="Y325" s="51">
        <v>266</v>
      </c>
      <c r="Z325" s="49">
        <f t="shared" si="50"/>
        <v>4.840764331210192</v>
      </c>
      <c r="AA325" s="50">
        <v>0</v>
      </c>
      <c r="AB325" s="51">
        <v>307</v>
      </c>
      <c r="AC325" s="49">
        <f t="shared" si="51"/>
        <v>5.586897179253867</v>
      </c>
      <c r="AD325" s="50">
        <v>1</v>
      </c>
      <c r="AE325" s="51">
        <v>223</v>
      </c>
      <c r="AF325" s="49">
        <f t="shared" si="52"/>
        <v>4.058234758871702</v>
      </c>
      <c r="AG325" s="50">
        <v>0</v>
      </c>
      <c r="AH325" s="52"/>
      <c r="AI325" s="49">
        <f t="shared" si="53"/>
      </c>
      <c r="AJ325" s="53"/>
    </row>
    <row r="326" spans="1:36" ht="12.75">
      <c r="A326" s="41">
        <v>13</v>
      </c>
      <c r="B326" s="42" t="s">
        <v>131</v>
      </c>
      <c r="C326" s="43">
        <v>81</v>
      </c>
      <c r="D326" s="43" t="s">
        <v>132</v>
      </c>
      <c r="E326" s="43" t="s">
        <v>5</v>
      </c>
      <c r="F326" s="43">
        <v>2</v>
      </c>
      <c r="G326" s="43" t="s">
        <v>29</v>
      </c>
      <c r="H326" s="44">
        <v>24</v>
      </c>
      <c r="I326" s="45">
        <v>62992</v>
      </c>
      <c r="J326" s="46">
        <v>11486</v>
      </c>
      <c r="K326" s="46">
        <v>11042</v>
      </c>
      <c r="L326" s="47">
        <f t="shared" si="45"/>
        <v>18.234061468122935</v>
      </c>
      <c r="M326" s="48">
        <v>4365</v>
      </c>
      <c r="N326" s="49">
        <f t="shared" si="46"/>
        <v>39.530882086578515</v>
      </c>
      <c r="O326" s="50">
        <v>11</v>
      </c>
      <c r="P326" s="51">
        <v>1865</v>
      </c>
      <c r="Q326" s="49">
        <f t="shared" si="47"/>
        <v>16.890056149248327</v>
      </c>
      <c r="R326" s="50">
        <v>4</v>
      </c>
      <c r="S326" s="51">
        <v>1912</v>
      </c>
      <c r="T326" s="49">
        <f t="shared" si="48"/>
        <v>17.315703676870132</v>
      </c>
      <c r="U326" s="50">
        <v>4</v>
      </c>
      <c r="V326" s="51">
        <v>776</v>
      </c>
      <c r="W326" s="49">
        <f t="shared" si="49"/>
        <v>7.027712370947292</v>
      </c>
      <c r="X326" s="50">
        <v>1</v>
      </c>
      <c r="Y326" s="51">
        <v>599</v>
      </c>
      <c r="Z326" s="49">
        <f t="shared" si="50"/>
        <v>5.424741894584314</v>
      </c>
      <c r="AA326" s="50">
        <v>1</v>
      </c>
      <c r="AB326" s="51">
        <v>872</v>
      </c>
      <c r="AC326" s="49">
        <f t="shared" si="51"/>
        <v>7.897120086940772</v>
      </c>
      <c r="AD326" s="50">
        <v>2</v>
      </c>
      <c r="AE326" s="51">
        <v>653</v>
      </c>
      <c r="AF326" s="49">
        <f t="shared" si="52"/>
        <v>5.913783734830647</v>
      </c>
      <c r="AG326" s="50">
        <v>1</v>
      </c>
      <c r="AH326" s="52"/>
      <c r="AI326" s="49">
        <f t="shared" si="53"/>
      </c>
      <c r="AJ326" s="53"/>
    </row>
    <row r="327" spans="1:36" ht="12.75">
      <c r="A327" s="41">
        <v>13</v>
      </c>
      <c r="B327" s="42" t="s">
        <v>131</v>
      </c>
      <c r="C327" s="43">
        <v>81</v>
      </c>
      <c r="D327" s="43" t="s">
        <v>132</v>
      </c>
      <c r="E327" s="43" t="s">
        <v>5</v>
      </c>
      <c r="F327" s="43">
        <v>3</v>
      </c>
      <c r="G327" s="43" t="s">
        <v>30</v>
      </c>
      <c r="H327" s="44">
        <v>5</v>
      </c>
      <c r="I327" s="45">
        <v>7042</v>
      </c>
      <c r="J327" s="46">
        <v>1542</v>
      </c>
      <c r="K327" s="46">
        <v>1502</v>
      </c>
      <c r="L327" s="47">
        <f t="shared" si="45"/>
        <v>21.897188298778755</v>
      </c>
      <c r="M327" s="48">
        <v>425</v>
      </c>
      <c r="N327" s="49">
        <f t="shared" si="46"/>
        <v>28.29560585885486</v>
      </c>
      <c r="O327" s="50">
        <v>2</v>
      </c>
      <c r="P327" s="51">
        <v>286</v>
      </c>
      <c r="Q327" s="49">
        <f t="shared" si="47"/>
        <v>19.04127829560586</v>
      </c>
      <c r="R327" s="50">
        <v>1</v>
      </c>
      <c r="S327" s="51">
        <v>264</v>
      </c>
      <c r="T327" s="49">
        <f t="shared" si="48"/>
        <v>17.576564580559253</v>
      </c>
      <c r="U327" s="50">
        <v>1</v>
      </c>
      <c r="V327" s="51">
        <v>91</v>
      </c>
      <c r="W327" s="49">
        <f t="shared" si="49"/>
        <v>6.058588548601864</v>
      </c>
      <c r="X327" s="50">
        <v>0</v>
      </c>
      <c r="Y327" s="51">
        <v>104</v>
      </c>
      <c r="Z327" s="49">
        <f t="shared" si="50"/>
        <v>6.92410119840213</v>
      </c>
      <c r="AA327" s="50">
        <v>0</v>
      </c>
      <c r="AB327" s="51">
        <v>83</v>
      </c>
      <c r="AC327" s="49">
        <f t="shared" si="51"/>
        <v>5.525965379494008</v>
      </c>
      <c r="AD327" s="50">
        <v>0</v>
      </c>
      <c r="AE327" s="51">
        <v>249</v>
      </c>
      <c r="AF327" s="49">
        <f t="shared" si="52"/>
        <v>16.577896138482025</v>
      </c>
      <c r="AG327" s="50">
        <v>1</v>
      </c>
      <c r="AH327" s="52"/>
      <c r="AI327" s="49">
        <f t="shared" si="53"/>
      </c>
      <c r="AJ327" s="53"/>
    </row>
    <row r="328" spans="1:36" ht="12.75">
      <c r="A328" s="41">
        <v>13</v>
      </c>
      <c r="B328" s="42" t="s">
        <v>131</v>
      </c>
      <c r="C328" s="43">
        <v>81</v>
      </c>
      <c r="D328" s="43" t="s">
        <v>132</v>
      </c>
      <c r="E328" s="43" t="s">
        <v>5</v>
      </c>
      <c r="F328" s="43">
        <v>4</v>
      </c>
      <c r="G328" s="43" t="s">
        <v>31</v>
      </c>
      <c r="H328" s="44">
        <v>14</v>
      </c>
      <c r="I328" s="45">
        <v>60423</v>
      </c>
      <c r="J328" s="46">
        <v>12075</v>
      </c>
      <c r="K328" s="46">
        <v>11777</v>
      </c>
      <c r="L328" s="47">
        <f t="shared" si="45"/>
        <v>19.984112010327195</v>
      </c>
      <c r="M328" s="48">
        <v>4164</v>
      </c>
      <c r="N328" s="49">
        <f t="shared" si="46"/>
        <v>35.35705188078458</v>
      </c>
      <c r="O328" s="50">
        <v>6</v>
      </c>
      <c r="P328" s="51">
        <v>2342</v>
      </c>
      <c r="Q328" s="49">
        <f t="shared" si="47"/>
        <v>19.886218901248196</v>
      </c>
      <c r="R328" s="50">
        <v>3</v>
      </c>
      <c r="S328" s="51">
        <v>1577</v>
      </c>
      <c r="T328" s="49">
        <f t="shared" si="48"/>
        <v>13.390506920268319</v>
      </c>
      <c r="U328" s="50">
        <v>2</v>
      </c>
      <c r="V328" s="51">
        <v>871</v>
      </c>
      <c r="W328" s="49">
        <f t="shared" si="49"/>
        <v>7.395771418867284</v>
      </c>
      <c r="X328" s="50">
        <v>1</v>
      </c>
      <c r="Y328" s="51">
        <v>621</v>
      </c>
      <c r="Z328" s="49">
        <f t="shared" si="50"/>
        <v>5.272989725736605</v>
      </c>
      <c r="AA328" s="50">
        <v>0</v>
      </c>
      <c r="AB328" s="51">
        <v>1033</v>
      </c>
      <c r="AC328" s="49">
        <f t="shared" si="51"/>
        <v>8.771333956015964</v>
      </c>
      <c r="AD328" s="50">
        <v>1</v>
      </c>
      <c r="AE328" s="51">
        <v>1169</v>
      </c>
      <c r="AF328" s="49">
        <f t="shared" si="52"/>
        <v>9.926127197079053</v>
      </c>
      <c r="AG328" s="50">
        <v>1</v>
      </c>
      <c r="AH328" s="52"/>
      <c r="AI328" s="49">
        <f t="shared" si="53"/>
      </c>
      <c r="AJ328" s="53"/>
    </row>
    <row r="329" spans="1:36" ht="12.75">
      <c r="A329" s="41">
        <v>13</v>
      </c>
      <c r="B329" s="42" t="s">
        <v>131</v>
      </c>
      <c r="C329" s="43">
        <v>81</v>
      </c>
      <c r="D329" s="43" t="s">
        <v>132</v>
      </c>
      <c r="E329" s="43" t="s">
        <v>5</v>
      </c>
      <c r="F329" s="43">
        <v>5</v>
      </c>
      <c r="G329" s="43" t="s">
        <v>32</v>
      </c>
      <c r="H329" s="44">
        <v>13</v>
      </c>
      <c r="I329" s="45">
        <v>16972</v>
      </c>
      <c r="J329" s="46">
        <v>5079</v>
      </c>
      <c r="K329" s="46">
        <v>4897</v>
      </c>
      <c r="L329" s="47">
        <f t="shared" si="45"/>
        <v>29.925760075418335</v>
      </c>
      <c r="M329" s="48">
        <v>983</v>
      </c>
      <c r="N329" s="49">
        <f t="shared" si="46"/>
        <v>20.07351439656933</v>
      </c>
      <c r="O329" s="50">
        <v>3</v>
      </c>
      <c r="P329" s="51">
        <v>1101</v>
      </c>
      <c r="Q329" s="49">
        <f t="shared" si="47"/>
        <v>22.483152950786195</v>
      </c>
      <c r="R329" s="50">
        <v>3</v>
      </c>
      <c r="S329" s="51">
        <v>539</v>
      </c>
      <c r="T329" s="49">
        <f t="shared" si="48"/>
        <v>11.006738819685522</v>
      </c>
      <c r="U329" s="50">
        <v>1</v>
      </c>
      <c r="V329" s="51">
        <v>389</v>
      </c>
      <c r="W329" s="49">
        <f t="shared" si="49"/>
        <v>7.943638962630181</v>
      </c>
      <c r="X329" s="50">
        <v>1</v>
      </c>
      <c r="Y329" s="51">
        <v>1058</v>
      </c>
      <c r="Z329" s="49">
        <f t="shared" si="50"/>
        <v>21.605064325096997</v>
      </c>
      <c r="AA329" s="50">
        <v>3</v>
      </c>
      <c r="AB329" s="51">
        <v>532</v>
      </c>
      <c r="AC329" s="49">
        <f t="shared" si="51"/>
        <v>10.863794159689606</v>
      </c>
      <c r="AD329" s="50">
        <v>1</v>
      </c>
      <c r="AE329" s="51">
        <v>295</v>
      </c>
      <c r="AF329" s="49">
        <f t="shared" si="52"/>
        <v>6.024096385542169</v>
      </c>
      <c r="AG329" s="50">
        <v>1</v>
      </c>
      <c r="AH329" s="52"/>
      <c r="AI329" s="49">
        <f t="shared" si="53"/>
      </c>
      <c r="AJ329" s="53"/>
    </row>
    <row r="330" spans="1:36" ht="12.75">
      <c r="A330" s="41">
        <v>13</v>
      </c>
      <c r="B330" s="42" t="s">
        <v>131</v>
      </c>
      <c r="C330" s="43">
        <v>82</v>
      </c>
      <c r="D330" s="43" t="s">
        <v>133</v>
      </c>
      <c r="E330" s="43" t="s">
        <v>5</v>
      </c>
      <c r="F330" s="43">
        <v>1</v>
      </c>
      <c r="G330" s="43" t="s">
        <v>28</v>
      </c>
      <c r="H330" s="44">
        <v>4</v>
      </c>
      <c r="I330" s="45">
        <v>3789</v>
      </c>
      <c r="J330" s="46">
        <v>722</v>
      </c>
      <c r="K330" s="46">
        <v>701</v>
      </c>
      <c r="L330" s="47">
        <f t="shared" si="45"/>
        <v>19.05515967273687</v>
      </c>
      <c r="M330" s="48">
        <v>347</v>
      </c>
      <c r="N330" s="49">
        <f t="shared" si="46"/>
        <v>49.50071326676177</v>
      </c>
      <c r="O330" s="50">
        <v>3</v>
      </c>
      <c r="P330" s="51">
        <v>82</v>
      </c>
      <c r="Q330" s="49">
        <f t="shared" si="47"/>
        <v>11.697574893009985</v>
      </c>
      <c r="R330" s="50">
        <v>0</v>
      </c>
      <c r="S330" s="51">
        <v>163</v>
      </c>
      <c r="T330" s="49">
        <f t="shared" si="48"/>
        <v>23.25249643366619</v>
      </c>
      <c r="U330" s="50">
        <v>1</v>
      </c>
      <c r="V330" s="51">
        <v>52</v>
      </c>
      <c r="W330" s="49">
        <f t="shared" si="49"/>
        <v>7.417974322396577</v>
      </c>
      <c r="X330" s="50">
        <v>0</v>
      </c>
      <c r="Y330" s="51">
        <v>57</v>
      </c>
      <c r="Z330" s="49">
        <f t="shared" si="50"/>
        <v>8.131241084165477</v>
      </c>
      <c r="AA330" s="50">
        <v>0</v>
      </c>
      <c r="AB330" s="51"/>
      <c r="AC330" s="49">
        <f t="shared" si="51"/>
      </c>
      <c r="AD330" s="50"/>
      <c r="AE330" s="51"/>
      <c r="AF330" s="49">
        <f t="shared" si="52"/>
      </c>
      <c r="AG330" s="50"/>
      <c r="AH330" s="52"/>
      <c r="AI330" s="49">
        <f t="shared" si="53"/>
      </c>
      <c r="AJ330" s="53"/>
    </row>
    <row r="331" spans="1:36" ht="12.75">
      <c r="A331" s="41">
        <v>13</v>
      </c>
      <c r="B331" s="42" t="s">
        <v>131</v>
      </c>
      <c r="C331" s="43">
        <v>82</v>
      </c>
      <c r="D331" s="43" t="s">
        <v>133</v>
      </c>
      <c r="E331" s="43" t="s">
        <v>5</v>
      </c>
      <c r="F331" s="43">
        <v>2</v>
      </c>
      <c r="G331" s="43" t="s">
        <v>29</v>
      </c>
      <c r="H331" s="44">
        <v>4</v>
      </c>
      <c r="I331" s="45">
        <v>9562</v>
      </c>
      <c r="J331" s="46">
        <v>2010</v>
      </c>
      <c r="K331" s="46">
        <v>1958</v>
      </c>
      <c r="L331" s="47">
        <f t="shared" si="45"/>
        <v>21.02070696507007</v>
      </c>
      <c r="M331" s="48">
        <v>708</v>
      </c>
      <c r="N331" s="49">
        <f t="shared" si="46"/>
        <v>36.15934627170582</v>
      </c>
      <c r="O331" s="50">
        <v>2</v>
      </c>
      <c r="P331" s="51">
        <v>327</v>
      </c>
      <c r="Q331" s="49">
        <f t="shared" si="47"/>
        <v>16.70071501532176</v>
      </c>
      <c r="R331" s="50">
        <v>1</v>
      </c>
      <c r="S331" s="51">
        <v>558</v>
      </c>
      <c r="T331" s="49">
        <f t="shared" si="48"/>
        <v>28.49846782431052</v>
      </c>
      <c r="U331" s="50">
        <v>1</v>
      </c>
      <c r="V331" s="51">
        <v>101</v>
      </c>
      <c r="W331" s="49">
        <f t="shared" si="49"/>
        <v>5.158324821246169</v>
      </c>
      <c r="X331" s="50">
        <v>0</v>
      </c>
      <c r="Y331" s="51">
        <v>56</v>
      </c>
      <c r="Z331" s="49">
        <f t="shared" si="50"/>
        <v>2.8600612870275794</v>
      </c>
      <c r="AA331" s="50">
        <v>0</v>
      </c>
      <c r="AB331" s="51">
        <v>135</v>
      </c>
      <c r="AC331" s="49">
        <f t="shared" si="51"/>
        <v>6.894790602655772</v>
      </c>
      <c r="AD331" s="50">
        <v>0</v>
      </c>
      <c r="AE331" s="51">
        <v>73</v>
      </c>
      <c r="AF331" s="49">
        <f t="shared" si="52"/>
        <v>3.7282941777323804</v>
      </c>
      <c r="AG331" s="50">
        <v>0</v>
      </c>
      <c r="AH331" s="52"/>
      <c r="AI331" s="49">
        <f t="shared" si="53"/>
      </c>
      <c r="AJ331" s="53"/>
    </row>
    <row r="332" spans="1:36" ht="12.75">
      <c r="A332" s="41">
        <v>13</v>
      </c>
      <c r="B332" s="42" t="s">
        <v>131</v>
      </c>
      <c r="C332" s="43">
        <v>82</v>
      </c>
      <c r="D332" s="43" t="s">
        <v>133</v>
      </c>
      <c r="E332" s="43" t="s">
        <v>5</v>
      </c>
      <c r="F332" s="43">
        <v>4</v>
      </c>
      <c r="G332" s="43" t="s">
        <v>31</v>
      </c>
      <c r="H332" s="44">
        <v>4</v>
      </c>
      <c r="I332" s="45">
        <v>6046</v>
      </c>
      <c r="J332" s="46">
        <v>1344</v>
      </c>
      <c r="K332" s="46">
        <v>1320</v>
      </c>
      <c r="L332" s="47">
        <f t="shared" si="45"/>
        <v>22.22957327158452</v>
      </c>
      <c r="M332" s="48">
        <v>536</v>
      </c>
      <c r="N332" s="49">
        <f t="shared" si="46"/>
        <v>40.60606060606061</v>
      </c>
      <c r="O332" s="50">
        <v>2</v>
      </c>
      <c r="P332" s="51">
        <v>214</v>
      </c>
      <c r="Q332" s="49">
        <f t="shared" si="47"/>
        <v>16.21212121212121</v>
      </c>
      <c r="R332" s="50">
        <v>1</v>
      </c>
      <c r="S332" s="51">
        <v>260</v>
      </c>
      <c r="T332" s="49">
        <f t="shared" si="48"/>
        <v>19.696969696969695</v>
      </c>
      <c r="U332" s="50">
        <v>1</v>
      </c>
      <c r="V332" s="51">
        <v>65</v>
      </c>
      <c r="W332" s="49">
        <f t="shared" si="49"/>
        <v>4.924242424242424</v>
      </c>
      <c r="X332" s="50">
        <v>0</v>
      </c>
      <c r="Y332" s="51">
        <v>53</v>
      </c>
      <c r="Z332" s="49">
        <f t="shared" si="50"/>
        <v>4.015151515151516</v>
      </c>
      <c r="AA332" s="50">
        <v>0</v>
      </c>
      <c r="AB332" s="51">
        <v>74</v>
      </c>
      <c r="AC332" s="49">
        <f t="shared" si="51"/>
        <v>5.606060606060606</v>
      </c>
      <c r="AD332" s="50">
        <v>0</v>
      </c>
      <c r="AE332" s="51">
        <v>94</v>
      </c>
      <c r="AF332" s="49">
        <f t="shared" si="52"/>
        <v>7.121212121212121</v>
      </c>
      <c r="AG332" s="50">
        <v>0</v>
      </c>
      <c r="AH332" s="52">
        <v>24</v>
      </c>
      <c r="AI332" s="49">
        <f t="shared" si="53"/>
        <v>1.8181818181818181</v>
      </c>
      <c r="AJ332" s="53">
        <v>0</v>
      </c>
    </row>
    <row r="333" spans="1:36" ht="12.75">
      <c r="A333" s="41">
        <v>13</v>
      </c>
      <c r="B333" s="42" t="s">
        <v>131</v>
      </c>
      <c r="C333" s="43">
        <v>82</v>
      </c>
      <c r="D333" s="43" t="s">
        <v>133</v>
      </c>
      <c r="E333" s="43" t="s">
        <v>5</v>
      </c>
      <c r="F333" s="43">
        <v>5</v>
      </c>
      <c r="G333" s="43" t="s">
        <v>32</v>
      </c>
      <c r="H333" s="44">
        <v>4</v>
      </c>
      <c r="I333" s="45">
        <v>852</v>
      </c>
      <c r="J333" s="46">
        <v>243</v>
      </c>
      <c r="K333" s="46">
        <v>240</v>
      </c>
      <c r="L333" s="47">
        <f t="shared" si="45"/>
        <v>28.52112676056338</v>
      </c>
      <c r="M333" s="48">
        <v>57</v>
      </c>
      <c r="N333" s="49">
        <f t="shared" si="46"/>
        <v>23.75</v>
      </c>
      <c r="O333" s="50">
        <v>1</v>
      </c>
      <c r="P333" s="51">
        <v>30</v>
      </c>
      <c r="Q333" s="49">
        <f t="shared" si="47"/>
        <v>12.5</v>
      </c>
      <c r="R333" s="50">
        <v>0</v>
      </c>
      <c r="S333" s="51">
        <v>33</v>
      </c>
      <c r="T333" s="49">
        <f t="shared" si="48"/>
        <v>13.750000000000002</v>
      </c>
      <c r="U333" s="50">
        <v>1</v>
      </c>
      <c r="V333" s="51">
        <v>20</v>
      </c>
      <c r="W333" s="49">
        <f t="shared" si="49"/>
        <v>8.333333333333332</v>
      </c>
      <c r="X333" s="50">
        <v>0</v>
      </c>
      <c r="Y333" s="51">
        <v>74</v>
      </c>
      <c r="Z333" s="49">
        <f t="shared" si="50"/>
        <v>30.833333333333336</v>
      </c>
      <c r="AA333" s="50">
        <v>2</v>
      </c>
      <c r="AB333" s="51">
        <v>17</v>
      </c>
      <c r="AC333" s="49">
        <f t="shared" si="51"/>
        <v>7.083333333333333</v>
      </c>
      <c r="AD333" s="50">
        <v>0</v>
      </c>
      <c r="AE333" s="51">
        <v>9</v>
      </c>
      <c r="AF333" s="49">
        <f t="shared" si="52"/>
        <v>3.75</v>
      </c>
      <c r="AG333" s="50">
        <v>0</v>
      </c>
      <c r="AH333" s="52"/>
      <c r="AI333" s="49">
        <f t="shared" si="53"/>
      </c>
      <c r="AJ333" s="53"/>
    </row>
    <row r="334" spans="1:36" ht="12.75">
      <c r="A334" s="41">
        <v>13</v>
      </c>
      <c r="B334" s="42" t="s">
        <v>131</v>
      </c>
      <c r="C334" s="43">
        <v>83</v>
      </c>
      <c r="D334" s="43" t="s">
        <v>134</v>
      </c>
      <c r="E334" s="43" t="s">
        <v>5</v>
      </c>
      <c r="F334" s="43">
        <v>1</v>
      </c>
      <c r="G334" s="43" t="s">
        <v>28</v>
      </c>
      <c r="H334" s="44">
        <v>7</v>
      </c>
      <c r="I334" s="45">
        <v>12254</v>
      </c>
      <c r="J334" s="46">
        <v>3181</v>
      </c>
      <c r="K334" s="46">
        <v>3114</v>
      </c>
      <c r="L334" s="47">
        <f t="shared" si="45"/>
        <v>25.958870572874165</v>
      </c>
      <c r="M334" s="48">
        <v>1614</v>
      </c>
      <c r="N334" s="49">
        <f t="shared" si="46"/>
        <v>51.83044315992292</v>
      </c>
      <c r="O334" s="50">
        <v>4</v>
      </c>
      <c r="P334" s="51">
        <v>330</v>
      </c>
      <c r="Q334" s="49">
        <f t="shared" si="47"/>
        <v>10.597302504816955</v>
      </c>
      <c r="R334" s="50">
        <v>1</v>
      </c>
      <c r="S334" s="51">
        <v>696</v>
      </c>
      <c r="T334" s="49">
        <f t="shared" si="48"/>
        <v>22.350674373795762</v>
      </c>
      <c r="U334" s="50">
        <v>2</v>
      </c>
      <c r="V334" s="51">
        <v>117</v>
      </c>
      <c r="W334" s="49">
        <f t="shared" si="49"/>
        <v>3.7572254335260116</v>
      </c>
      <c r="X334" s="50">
        <v>0</v>
      </c>
      <c r="Y334" s="51">
        <v>125</v>
      </c>
      <c r="Z334" s="49">
        <f t="shared" si="50"/>
        <v>4.014129736673089</v>
      </c>
      <c r="AA334" s="50">
        <v>0</v>
      </c>
      <c r="AB334" s="51">
        <v>232</v>
      </c>
      <c r="AC334" s="49">
        <f t="shared" si="51"/>
        <v>7.450224791265253</v>
      </c>
      <c r="AD334" s="50">
        <v>0</v>
      </c>
      <c r="AE334" s="51"/>
      <c r="AF334" s="49">
        <f t="shared" si="52"/>
      </c>
      <c r="AG334" s="50"/>
      <c r="AH334" s="52"/>
      <c r="AI334" s="49">
        <f t="shared" si="53"/>
      </c>
      <c r="AJ334" s="53"/>
    </row>
    <row r="335" spans="1:36" ht="12.75">
      <c r="A335" s="41">
        <v>13</v>
      </c>
      <c r="B335" s="42" t="s">
        <v>131</v>
      </c>
      <c r="C335" s="43">
        <v>83</v>
      </c>
      <c r="D335" s="43" t="s">
        <v>134</v>
      </c>
      <c r="E335" s="43" t="s">
        <v>5</v>
      </c>
      <c r="F335" s="43">
        <v>2</v>
      </c>
      <c r="G335" s="43" t="s">
        <v>29</v>
      </c>
      <c r="H335" s="44">
        <v>10</v>
      </c>
      <c r="I335" s="45">
        <v>24077</v>
      </c>
      <c r="J335" s="46">
        <v>4988</v>
      </c>
      <c r="K335" s="46">
        <v>4870</v>
      </c>
      <c r="L335" s="47">
        <f t="shared" si="45"/>
        <v>20.716866719275657</v>
      </c>
      <c r="M335" s="48">
        <v>2010</v>
      </c>
      <c r="N335" s="49">
        <f t="shared" si="46"/>
        <v>41.27310061601643</v>
      </c>
      <c r="O335" s="50">
        <v>6</v>
      </c>
      <c r="P335" s="51">
        <v>525</v>
      </c>
      <c r="Q335" s="49">
        <f t="shared" si="47"/>
        <v>10.780287474332649</v>
      </c>
      <c r="R335" s="50">
        <v>1</v>
      </c>
      <c r="S335" s="51">
        <v>1005</v>
      </c>
      <c r="T335" s="49">
        <f t="shared" si="48"/>
        <v>20.636550308008214</v>
      </c>
      <c r="U335" s="50">
        <v>2</v>
      </c>
      <c r="V335" s="51">
        <v>321</v>
      </c>
      <c r="W335" s="49">
        <f t="shared" si="49"/>
        <v>6.591375770020534</v>
      </c>
      <c r="X335" s="50">
        <v>0</v>
      </c>
      <c r="Y335" s="51">
        <v>209</v>
      </c>
      <c r="Z335" s="49">
        <f t="shared" si="50"/>
        <v>4.291581108829569</v>
      </c>
      <c r="AA335" s="50">
        <v>0</v>
      </c>
      <c r="AB335" s="51">
        <v>524</v>
      </c>
      <c r="AC335" s="49">
        <f t="shared" si="51"/>
        <v>10.759753593429158</v>
      </c>
      <c r="AD335" s="50">
        <v>1</v>
      </c>
      <c r="AE335" s="51">
        <v>276</v>
      </c>
      <c r="AF335" s="49">
        <f t="shared" si="52"/>
        <v>5.66735112936345</v>
      </c>
      <c r="AG335" s="50">
        <v>0</v>
      </c>
      <c r="AH335" s="52"/>
      <c r="AI335" s="49">
        <f t="shared" si="53"/>
      </c>
      <c r="AJ335" s="53"/>
    </row>
    <row r="336" spans="1:36" ht="12.75">
      <c r="A336" s="41">
        <v>13</v>
      </c>
      <c r="B336" s="42" t="s">
        <v>131</v>
      </c>
      <c r="C336" s="43">
        <v>83</v>
      </c>
      <c r="D336" s="43" t="s">
        <v>134</v>
      </c>
      <c r="E336" s="43" t="s">
        <v>5</v>
      </c>
      <c r="F336" s="43">
        <v>3</v>
      </c>
      <c r="G336" s="43" t="s">
        <v>30</v>
      </c>
      <c r="H336" s="44">
        <v>5</v>
      </c>
      <c r="I336" s="45">
        <v>4957</v>
      </c>
      <c r="J336" s="46">
        <v>1075</v>
      </c>
      <c r="K336" s="46">
        <v>1051</v>
      </c>
      <c r="L336" s="47">
        <f t="shared" si="45"/>
        <v>21.686503933830945</v>
      </c>
      <c r="M336" s="48">
        <v>445</v>
      </c>
      <c r="N336" s="49">
        <f t="shared" si="46"/>
        <v>42.34062797335871</v>
      </c>
      <c r="O336" s="50">
        <v>3</v>
      </c>
      <c r="P336" s="51">
        <v>188</v>
      </c>
      <c r="Q336" s="49">
        <f t="shared" si="47"/>
        <v>17.887725975261656</v>
      </c>
      <c r="R336" s="50">
        <v>1</v>
      </c>
      <c r="S336" s="51">
        <v>149</v>
      </c>
      <c r="T336" s="49">
        <f t="shared" si="48"/>
        <v>14.176974310180782</v>
      </c>
      <c r="U336" s="50">
        <v>1</v>
      </c>
      <c r="V336" s="51">
        <v>48</v>
      </c>
      <c r="W336" s="49">
        <f t="shared" si="49"/>
        <v>4.567078972407232</v>
      </c>
      <c r="X336" s="50">
        <v>0</v>
      </c>
      <c r="Y336" s="51">
        <v>78</v>
      </c>
      <c r="Z336" s="49">
        <f t="shared" si="50"/>
        <v>7.421503330161751</v>
      </c>
      <c r="AA336" s="50">
        <v>0</v>
      </c>
      <c r="AB336" s="51">
        <v>91</v>
      </c>
      <c r="AC336" s="49">
        <f t="shared" si="51"/>
        <v>8.658420551855375</v>
      </c>
      <c r="AD336" s="50">
        <v>0</v>
      </c>
      <c r="AE336" s="51">
        <v>52</v>
      </c>
      <c r="AF336" s="49">
        <f t="shared" si="52"/>
        <v>4.9476688867745</v>
      </c>
      <c r="AG336" s="50">
        <v>0</v>
      </c>
      <c r="AH336" s="52"/>
      <c r="AI336" s="49">
        <f t="shared" si="53"/>
      </c>
      <c r="AJ336" s="53"/>
    </row>
    <row r="337" spans="1:36" ht="12.75">
      <c r="A337" s="41">
        <v>13</v>
      </c>
      <c r="B337" s="42" t="s">
        <v>131</v>
      </c>
      <c r="C337" s="43">
        <v>83</v>
      </c>
      <c r="D337" s="43" t="s">
        <v>134</v>
      </c>
      <c r="E337" s="43" t="s">
        <v>5</v>
      </c>
      <c r="F337" s="43">
        <v>4</v>
      </c>
      <c r="G337" s="43" t="s">
        <v>31</v>
      </c>
      <c r="H337" s="44">
        <v>6</v>
      </c>
      <c r="I337" s="45">
        <v>17707</v>
      </c>
      <c r="J337" s="46">
        <v>4672</v>
      </c>
      <c r="K337" s="46">
        <v>4561</v>
      </c>
      <c r="L337" s="47">
        <f t="shared" si="45"/>
        <v>26.38504546224657</v>
      </c>
      <c r="M337" s="48">
        <v>1783</v>
      </c>
      <c r="N337" s="49">
        <f t="shared" si="46"/>
        <v>39.09230431922824</v>
      </c>
      <c r="O337" s="50">
        <v>3</v>
      </c>
      <c r="P337" s="51">
        <v>733</v>
      </c>
      <c r="Q337" s="49">
        <f t="shared" si="47"/>
        <v>16.071037053277788</v>
      </c>
      <c r="R337" s="50">
        <v>1</v>
      </c>
      <c r="S337" s="51">
        <v>895</v>
      </c>
      <c r="T337" s="49">
        <f t="shared" si="48"/>
        <v>19.62288971716729</v>
      </c>
      <c r="U337" s="50">
        <v>2</v>
      </c>
      <c r="V337" s="51">
        <v>297</v>
      </c>
      <c r="W337" s="49">
        <f t="shared" si="49"/>
        <v>6.511729883797413</v>
      </c>
      <c r="X337" s="50">
        <v>0</v>
      </c>
      <c r="Y337" s="51">
        <v>183</v>
      </c>
      <c r="Z337" s="49">
        <f t="shared" si="50"/>
        <v>4.012278009208507</v>
      </c>
      <c r="AA337" s="50">
        <v>0</v>
      </c>
      <c r="AB337" s="51">
        <v>411</v>
      </c>
      <c r="AC337" s="49">
        <f t="shared" si="51"/>
        <v>9.01118175838632</v>
      </c>
      <c r="AD337" s="50">
        <v>0</v>
      </c>
      <c r="AE337" s="51">
        <v>157</v>
      </c>
      <c r="AF337" s="49">
        <f t="shared" si="52"/>
        <v>3.442227581670686</v>
      </c>
      <c r="AG337" s="50">
        <v>0</v>
      </c>
      <c r="AH337" s="52">
        <v>102</v>
      </c>
      <c r="AI337" s="49">
        <f t="shared" si="53"/>
        <v>2.236351677263758</v>
      </c>
      <c r="AJ337" s="53">
        <v>0</v>
      </c>
    </row>
    <row r="338" spans="1:36" ht="12.75">
      <c r="A338" s="41">
        <v>13</v>
      </c>
      <c r="B338" s="42" t="s">
        <v>131</v>
      </c>
      <c r="C338" s="43">
        <v>83</v>
      </c>
      <c r="D338" s="43" t="s">
        <v>134</v>
      </c>
      <c r="E338" s="43" t="s">
        <v>5</v>
      </c>
      <c r="F338" s="43">
        <v>5</v>
      </c>
      <c r="G338" s="43" t="s">
        <v>32</v>
      </c>
      <c r="H338" s="44">
        <v>5</v>
      </c>
      <c r="I338" s="45">
        <v>2925</v>
      </c>
      <c r="J338" s="46">
        <v>998</v>
      </c>
      <c r="K338" s="46">
        <v>984</v>
      </c>
      <c r="L338" s="47">
        <f t="shared" si="45"/>
        <v>34.11965811965812</v>
      </c>
      <c r="M338" s="48">
        <v>285</v>
      </c>
      <c r="N338" s="49">
        <f t="shared" si="46"/>
        <v>28.96341463414634</v>
      </c>
      <c r="O338" s="50">
        <v>2</v>
      </c>
      <c r="P338" s="51">
        <v>119</v>
      </c>
      <c r="Q338" s="49">
        <f t="shared" si="47"/>
        <v>12.09349593495935</v>
      </c>
      <c r="R338" s="50">
        <v>1</v>
      </c>
      <c r="S338" s="51">
        <v>191</v>
      </c>
      <c r="T338" s="49">
        <f t="shared" si="48"/>
        <v>19.410569105691057</v>
      </c>
      <c r="U338" s="50">
        <v>1</v>
      </c>
      <c r="V338" s="51">
        <v>72</v>
      </c>
      <c r="W338" s="49">
        <f t="shared" si="49"/>
        <v>7.317073170731707</v>
      </c>
      <c r="X338" s="50">
        <v>0</v>
      </c>
      <c r="Y338" s="51">
        <v>199</v>
      </c>
      <c r="Z338" s="49">
        <f t="shared" si="50"/>
        <v>20.223577235772357</v>
      </c>
      <c r="AA338" s="50">
        <v>1</v>
      </c>
      <c r="AB338" s="51">
        <v>92</v>
      </c>
      <c r="AC338" s="49">
        <f t="shared" si="51"/>
        <v>9.34959349593496</v>
      </c>
      <c r="AD338" s="50">
        <v>0</v>
      </c>
      <c r="AE338" s="51">
        <v>26</v>
      </c>
      <c r="AF338" s="49">
        <f t="shared" si="52"/>
        <v>2.642276422764228</v>
      </c>
      <c r="AG338" s="50">
        <v>0</v>
      </c>
      <c r="AH338" s="52"/>
      <c r="AI338" s="49">
        <f t="shared" si="53"/>
      </c>
      <c r="AJ338" s="53"/>
    </row>
    <row r="339" spans="1:36" ht="12.75">
      <c r="A339" s="54">
        <v>6</v>
      </c>
      <c r="B339" s="55" t="s">
        <v>135</v>
      </c>
      <c r="C339" s="43">
        <v>86</v>
      </c>
      <c r="D339" s="43" t="s">
        <v>136</v>
      </c>
      <c r="E339" s="43" t="s">
        <v>5</v>
      </c>
      <c r="F339" s="43">
        <v>1</v>
      </c>
      <c r="G339" s="43" t="s">
        <v>28</v>
      </c>
      <c r="H339" s="44">
        <v>11</v>
      </c>
      <c r="I339" s="45">
        <v>70701</v>
      </c>
      <c r="J339" s="46">
        <v>25377</v>
      </c>
      <c r="K339" s="46">
        <v>24403</v>
      </c>
      <c r="L339" s="47">
        <f t="shared" si="45"/>
        <v>35.89341027708236</v>
      </c>
      <c r="M339" s="48">
        <v>7839</v>
      </c>
      <c r="N339" s="49">
        <f t="shared" si="46"/>
        <v>32.12309961889932</v>
      </c>
      <c r="O339" s="50">
        <v>4</v>
      </c>
      <c r="P339" s="51">
        <v>6295</v>
      </c>
      <c r="Q339" s="49">
        <f t="shared" si="47"/>
        <v>25.796008687456464</v>
      </c>
      <c r="R339" s="50">
        <v>4</v>
      </c>
      <c r="S339" s="51">
        <v>4380</v>
      </c>
      <c r="T339" s="49">
        <f t="shared" si="48"/>
        <v>17.94861287546613</v>
      </c>
      <c r="U339" s="50">
        <v>2</v>
      </c>
      <c r="V339" s="51">
        <v>2128</v>
      </c>
      <c r="W339" s="49">
        <f t="shared" si="49"/>
        <v>8.72023931483834</v>
      </c>
      <c r="X339" s="50">
        <v>1</v>
      </c>
      <c r="Y339" s="51">
        <v>1205</v>
      </c>
      <c r="Z339" s="49">
        <f t="shared" si="50"/>
        <v>4.937917469163628</v>
      </c>
      <c r="AA339" s="50">
        <v>0</v>
      </c>
      <c r="AB339" s="51"/>
      <c r="AC339" s="49">
        <f t="shared" si="51"/>
      </c>
      <c r="AD339" s="50"/>
      <c r="AE339" s="51">
        <v>1005</v>
      </c>
      <c r="AF339" s="49">
        <f t="shared" si="52"/>
        <v>4.118346104987092</v>
      </c>
      <c r="AG339" s="50">
        <v>0</v>
      </c>
      <c r="AH339" s="52">
        <v>1551</v>
      </c>
      <c r="AI339" s="49">
        <f t="shared" si="53"/>
        <v>6.355775929189034</v>
      </c>
      <c r="AJ339" s="53">
        <v>0</v>
      </c>
    </row>
    <row r="340" spans="1:36" ht="12.75">
      <c r="A340" s="54">
        <v>6</v>
      </c>
      <c r="B340" s="55" t="s">
        <v>135</v>
      </c>
      <c r="C340" s="43">
        <v>86</v>
      </c>
      <c r="D340" s="43" t="s">
        <v>136</v>
      </c>
      <c r="E340" s="43" t="s">
        <v>5</v>
      </c>
      <c r="F340" s="43">
        <v>2</v>
      </c>
      <c r="G340" s="43" t="s">
        <v>29</v>
      </c>
      <c r="H340" s="44">
        <v>20</v>
      </c>
      <c r="I340" s="45">
        <v>83004</v>
      </c>
      <c r="J340" s="46">
        <v>18434</v>
      </c>
      <c r="K340" s="46">
        <v>17826</v>
      </c>
      <c r="L340" s="47">
        <f t="shared" si="45"/>
        <v>22.208568261770516</v>
      </c>
      <c r="M340" s="48">
        <v>5170</v>
      </c>
      <c r="N340" s="49">
        <f t="shared" si="46"/>
        <v>29.002580500392682</v>
      </c>
      <c r="O340" s="50">
        <v>6</v>
      </c>
      <c r="P340" s="51">
        <v>5254</v>
      </c>
      <c r="Q340" s="49">
        <f t="shared" si="47"/>
        <v>29.473802311230784</v>
      </c>
      <c r="R340" s="50">
        <v>6</v>
      </c>
      <c r="S340" s="51">
        <v>3093</v>
      </c>
      <c r="T340" s="49">
        <f t="shared" si="48"/>
        <v>17.351060249074386</v>
      </c>
      <c r="U340" s="50">
        <v>4</v>
      </c>
      <c r="V340" s="51">
        <v>1482</v>
      </c>
      <c r="W340" s="49">
        <f t="shared" si="49"/>
        <v>8.31369909121508</v>
      </c>
      <c r="X340" s="50">
        <v>1</v>
      </c>
      <c r="Y340" s="51">
        <v>877</v>
      </c>
      <c r="Z340" s="49">
        <f t="shared" si="50"/>
        <v>4.919780096488275</v>
      </c>
      <c r="AA340" s="50">
        <v>1</v>
      </c>
      <c r="AB340" s="51">
        <v>1088</v>
      </c>
      <c r="AC340" s="49">
        <f t="shared" si="51"/>
        <v>6.103444407045888</v>
      </c>
      <c r="AD340" s="50">
        <v>1</v>
      </c>
      <c r="AE340" s="51">
        <v>862</v>
      </c>
      <c r="AF340" s="49">
        <f t="shared" si="52"/>
        <v>4.8356333445529005</v>
      </c>
      <c r="AG340" s="50">
        <v>1</v>
      </c>
      <c r="AH340" s="52"/>
      <c r="AI340" s="49">
        <f t="shared" si="53"/>
      </c>
      <c r="AJ340" s="53"/>
    </row>
    <row r="341" spans="1:36" ht="12.75">
      <c r="A341" s="41">
        <v>6</v>
      </c>
      <c r="B341" s="42" t="s">
        <v>135</v>
      </c>
      <c r="C341" s="43">
        <v>86</v>
      </c>
      <c r="D341" s="43" t="s">
        <v>136</v>
      </c>
      <c r="E341" s="43" t="s">
        <v>5</v>
      </c>
      <c r="F341" s="43">
        <v>3</v>
      </c>
      <c r="G341" s="43" t="s">
        <v>30</v>
      </c>
      <c r="H341" s="44">
        <v>5</v>
      </c>
      <c r="I341" s="45">
        <v>10316</v>
      </c>
      <c r="J341" s="46">
        <v>2429</v>
      </c>
      <c r="K341" s="46">
        <v>2359</v>
      </c>
      <c r="L341" s="47">
        <f t="shared" si="45"/>
        <v>23.545948041876695</v>
      </c>
      <c r="M341" s="48">
        <v>310</v>
      </c>
      <c r="N341" s="49">
        <f t="shared" si="46"/>
        <v>13.141161509114033</v>
      </c>
      <c r="O341" s="50">
        <v>1</v>
      </c>
      <c r="P341" s="51">
        <v>1110</v>
      </c>
      <c r="Q341" s="49">
        <f t="shared" si="47"/>
        <v>47.053836371343785</v>
      </c>
      <c r="R341" s="50">
        <v>3</v>
      </c>
      <c r="S341" s="51">
        <v>342</v>
      </c>
      <c r="T341" s="49">
        <f t="shared" si="48"/>
        <v>14.497668503603222</v>
      </c>
      <c r="U341" s="50">
        <v>1</v>
      </c>
      <c r="V341" s="51">
        <v>134</v>
      </c>
      <c r="W341" s="49">
        <f t="shared" si="49"/>
        <v>5.680373039423484</v>
      </c>
      <c r="X341" s="50">
        <v>0</v>
      </c>
      <c r="Y341" s="51">
        <v>213</v>
      </c>
      <c r="Z341" s="49">
        <f t="shared" si="50"/>
        <v>9.029249682068672</v>
      </c>
      <c r="AA341" s="50">
        <v>0</v>
      </c>
      <c r="AB341" s="51">
        <v>131</v>
      </c>
      <c r="AC341" s="49">
        <f t="shared" si="51"/>
        <v>5.553200508690123</v>
      </c>
      <c r="AD341" s="50">
        <v>0</v>
      </c>
      <c r="AE341" s="51">
        <v>119</v>
      </c>
      <c r="AF341" s="49">
        <f t="shared" si="52"/>
        <v>5.044510385756676</v>
      </c>
      <c r="AG341" s="50">
        <v>0</v>
      </c>
      <c r="AH341" s="52"/>
      <c r="AI341" s="49">
        <f t="shared" si="53"/>
      </c>
      <c r="AJ341" s="53"/>
    </row>
    <row r="342" spans="1:36" ht="12.75">
      <c r="A342" s="54">
        <v>6</v>
      </c>
      <c r="B342" s="55" t="s">
        <v>135</v>
      </c>
      <c r="C342" s="43">
        <v>86</v>
      </c>
      <c r="D342" s="43" t="s">
        <v>136</v>
      </c>
      <c r="E342" s="43" t="s">
        <v>5</v>
      </c>
      <c r="F342" s="43">
        <v>4</v>
      </c>
      <c r="G342" s="43" t="s">
        <v>31</v>
      </c>
      <c r="H342" s="44">
        <v>11</v>
      </c>
      <c r="I342" s="45">
        <v>71534</v>
      </c>
      <c r="J342" s="46">
        <v>16581</v>
      </c>
      <c r="K342" s="46">
        <v>16192</v>
      </c>
      <c r="L342" s="47">
        <f t="shared" si="45"/>
        <v>23.179187519221628</v>
      </c>
      <c r="M342" s="48">
        <v>3834</v>
      </c>
      <c r="N342" s="49">
        <f t="shared" si="46"/>
        <v>23.67835968379447</v>
      </c>
      <c r="O342" s="50">
        <v>3</v>
      </c>
      <c r="P342" s="51">
        <v>5292</v>
      </c>
      <c r="Q342" s="49">
        <f t="shared" si="47"/>
        <v>32.68280632411067</v>
      </c>
      <c r="R342" s="50">
        <v>4</v>
      </c>
      <c r="S342" s="51">
        <v>2232</v>
      </c>
      <c r="T342" s="49">
        <f t="shared" si="48"/>
        <v>13.784584980237154</v>
      </c>
      <c r="U342" s="50">
        <v>2</v>
      </c>
      <c r="V342" s="51">
        <v>1460</v>
      </c>
      <c r="W342" s="49">
        <f t="shared" si="49"/>
        <v>9.016798418972332</v>
      </c>
      <c r="X342" s="50">
        <v>1</v>
      </c>
      <c r="Y342" s="51">
        <v>794</v>
      </c>
      <c r="Z342" s="49">
        <f t="shared" si="50"/>
        <v>4.903656126482214</v>
      </c>
      <c r="AA342" s="50">
        <v>0</v>
      </c>
      <c r="AB342" s="51">
        <v>906</v>
      </c>
      <c r="AC342" s="49">
        <f t="shared" si="51"/>
        <v>5.595355731225297</v>
      </c>
      <c r="AD342" s="50">
        <v>0</v>
      </c>
      <c r="AE342" s="51">
        <v>1142</v>
      </c>
      <c r="AF342" s="49">
        <f t="shared" si="52"/>
        <v>7.052865612648221</v>
      </c>
      <c r="AG342" s="50">
        <v>1</v>
      </c>
      <c r="AH342" s="52">
        <v>532</v>
      </c>
      <c r="AI342" s="49">
        <f t="shared" si="53"/>
        <v>3.285573122529644</v>
      </c>
      <c r="AJ342" s="53">
        <v>0</v>
      </c>
    </row>
    <row r="343" spans="1:36" ht="12.75">
      <c r="A343" s="54">
        <v>6</v>
      </c>
      <c r="B343" s="55" t="s">
        <v>135</v>
      </c>
      <c r="C343" s="43">
        <v>86</v>
      </c>
      <c r="D343" s="43" t="s">
        <v>136</v>
      </c>
      <c r="E343" s="43" t="s">
        <v>5</v>
      </c>
      <c r="F343" s="43">
        <v>5</v>
      </c>
      <c r="G343" s="43" t="s">
        <v>32</v>
      </c>
      <c r="H343" s="44">
        <v>15</v>
      </c>
      <c r="I343" s="45">
        <v>27723</v>
      </c>
      <c r="J343" s="46">
        <v>8640</v>
      </c>
      <c r="K343" s="46">
        <v>8555</v>
      </c>
      <c r="L343" s="47">
        <f t="shared" si="45"/>
        <v>31.165458283735525</v>
      </c>
      <c r="M343" s="48">
        <v>1179</v>
      </c>
      <c r="N343" s="49">
        <f t="shared" si="46"/>
        <v>13.781414377556983</v>
      </c>
      <c r="O343" s="50">
        <v>2</v>
      </c>
      <c r="P343" s="51">
        <v>3023</v>
      </c>
      <c r="Q343" s="49">
        <f t="shared" si="47"/>
        <v>35.33606078316774</v>
      </c>
      <c r="R343" s="50">
        <v>6</v>
      </c>
      <c r="S343" s="51">
        <v>529</v>
      </c>
      <c r="T343" s="49">
        <f t="shared" si="48"/>
        <v>6.183518410286382</v>
      </c>
      <c r="U343" s="50">
        <v>1</v>
      </c>
      <c r="V343" s="51">
        <v>907</v>
      </c>
      <c r="W343" s="49">
        <f t="shared" si="49"/>
        <v>10.60198714202221</v>
      </c>
      <c r="X343" s="50">
        <v>1</v>
      </c>
      <c r="Y343" s="51">
        <v>1873</v>
      </c>
      <c r="Z343" s="49">
        <f t="shared" si="50"/>
        <v>21.89362945645821</v>
      </c>
      <c r="AA343" s="50">
        <v>4</v>
      </c>
      <c r="AB343" s="51">
        <v>490</v>
      </c>
      <c r="AC343" s="49">
        <f t="shared" si="51"/>
        <v>5.727644652250146</v>
      </c>
      <c r="AD343" s="50">
        <v>1</v>
      </c>
      <c r="AE343" s="51">
        <v>369</v>
      </c>
      <c r="AF343" s="49">
        <f t="shared" si="52"/>
        <v>4.313267095265926</v>
      </c>
      <c r="AG343" s="50">
        <v>0</v>
      </c>
      <c r="AH343" s="52">
        <v>185</v>
      </c>
      <c r="AI343" s="49">
        <f t="shared" si="53"/>
        <v>2.162478082992402</v>
      </c>
      <c r="AJ343" s="53">
        <v>0</v>
      </c>
    </row>
    <row r="344" spans="1:36" ht="12.75">
      <c r="A344" s="41">
        <v>6</v>
      </c>
      <c r="B344" s="42" t="s">
        <v>135</v>
      </c>
      <c r="C344" s="43">
        <v>88</v>
      </c>
      <c r="D344" s="43" t="s">
        <v>137</v>
      </c>
      <c r="E344" s="43" t="s">
        <v>5</v>
      </c>
      <c r="F344" s="43">
        <v>1</v>
      </c>
      <c r="G344" s="43" t="s">
        <v>28</v>
      </c>
      <c r="H344" s="44">
        <v>4</v>
      </c>
      <c r="I344" s="45">
        <v>9413</v>
      </c>
      <c r="J344" s="46">
        <v>2860</v>
      </c>
      <c r="K344" s="46">
        <v>2756</v>
      </c>
      <c r="L344" s="47">
        <f t="shared" si="45"/>
        <v>30.38351216402847</v>
      </c>
      <c r="M344" s="48">
        <v>830</v>
      </c>
      <c r="N344" s="49">
        <f t="shared" si="46"/>
        <v>30.11611030478955</v>
      </c>
      <c r="O344" s="50">
        <v>2</v>
      </c>
      <c r="P344" s="51">
        <v>672</v>
      </c>
      <c r="Q344" s="49">
        <f t="shared" si="47"/>
        <v>24.383164005805515</v>
      </c>
      <c r="R344" s="50">
        <v>1</v>
      </c>
      <c r="S344" s="51">
        <v>737</v>
      </c>
      <c r="T344" s="49">
        <f t="shared" si="48"/>
        <v>26.74165457184325</v>
      </c>
      <c r="U344" s="50">
        <v>1</v>
      </c>
      <c r="V344" s="51">
        <v>164</v>
      </c>
      <c r="W344" s="49">
        <f t="shared" si="49"/>
        <v>5.950653120464441</v>
      </c>
      <c r="X344" s="50">
        <v>0</v>
      </c>
      <c r="Y344" s="51">
        <v>85</v>
      </c>
      <c r="Z344" s="49">
        <f t="shared" si="50"/>
        <v>3.0841799709724236</v>
      </c>
      <c r="AA344" s="50">
        <v>0</v>
      </c>
      <c r="AB344" s="51">
        <v>218</v>
      </c>
      <c r="AC344" s="49">
        <f t="shared" si="51"/>
        <v>7.910014513788098</v>
      </c>
      <c r="AD344" s="50">
        <v>0</v>
      </c>
      <c r="AE344" s="51"/>
      <c r="AF344" s="49">
        <f t="shared" si="52"/>
      </c>
      <c r="AG344" s="50"/>
      <c r="AH344" s="52">
        <v>50</v>
      </c>
      <c r="AI344" s="49">
        <f t="shared" si="53"/>
        <v>1.8142235123367199</v>
      </c>
      <c r="AJ344" s="53">
        <v>0</v>
      </c>
    </row>
    <row r="345" spans="1:36" ht="12.75">
      <c r="A345" s="41">
        <v>6</v>
      </c>
      <c r="B345" s="42" t="s">
        <v>135</v>
      </c>
      <c r="C345" s="43">
        <v>88</v>
      </c>
      <c r="D345" s="43" t="s">
        <v>137</v>
      </c>
      <c r="E345" s="43" t="s">
        <v>5</v>
      </c>
      <c r="F345" s="43">
        <v>2</v>
      </c>
      <c r="G345" s="43" t="s">
        <v>29</v>
      </c>
      <c r="H345" s="44">
        <v>5</v>
      </c>
      <c r="I345" s="45">
        <v>13465</v>
      </c>
      <c r="J345" s="46">
        <v>2550</v>
      </c>
      <c r="K345" s="46">
        <v>2461</v>
      </c>
      <c r="L345" s="47">
        <f t="shared" si="45"/>
        <v>18.937987374675085</v>
      </c>
      <c r="M345" s="48">
        <v>647</v>
      </c>
      <c r="N345" s="49">
        <f t="shared" si="46"/>
        <v>26.290125965054855</v>
      </c>
      <c r="O345" s="50">
        <v>2</v>
      </c>
      <c r="P345" s="51">
        <v>676</v>
      </c>
      <c r="Q345" s="49">
        <f t="shared" si="47"/>
        <v>27.46850873628606</v>
      </c>
      <c r="R345" s="50">
        <v>2</v>
      </c>
      <c r="S345" s="51">
        <v>569</v>
      </c>
      <c r="T345" s="49">
        <f t="shared" si="48"/>
        <v>23.12068264932954</v>
      </c>
      <c r="U345" s="50">
        <v>1</v>
      </c>
      <c r="V345" s="51">
        <v>204</v>
      </c>
      <c r="W345" s="49">
        <f t="shared" si="49"/>
        <v>8.289313287281592</v>
      </c>
      <c r="X345" s="50">
        <v>0</v>
      </c>
      <c r="Y345" s="51">
        <v>121</v>
      </c>
      <c r="Z345" s="49">
        <f t="shared" si="50"/>
        <v>4.916700528240553</v>
      </c>
      <c r="AA345" s="50">
        <v>0</v>
      </c>
      <c r="AB345" s="51">
        <v>155</v>
      </c>
      <c r="AC345" s="49">
        <f t="shared" si="51"/>
        <v>6.298252742787485</v>
      </c>
      <c r="AD345" s="50">
        <v>0</v>
      </c>
      <c r="AE345" s="51">
        <v>89</v>
      </c>
      <c r="AF345" s="49">
        <f t="shared" si="52"/>
        <v>3.6164160910199104</v>
      </c>
      <c r="AG345" s="50">
        <v>0</v>
      </c>
      <c r="AH345" s="52"/>
      <c r="AI345" s="49">
        <f t="shared" si="53"/>
      </c>
      <c r="AJ345" s="53"/>
    </row>
    <row r="346" spans="1:36" ht="12.75">
      <c r="A346" s="41">
        <v>6</v>
      </c>
      <c r="B346" s="42" t="s">
        <v>135</v>
      </c>
      <c r="C346" s="43">
        <v>88</v>
      </c>
      <c r="D346" s="43" t="s">
        <v>137</v>
      </c>
      <c r="E346" s="43" t="s">
        <v>5</v>
      </c>
      <c r="F346" s="43">
        <v>3</v>
      </c>
      <c r="G346" s="43" t="s">
        <v>30</v>
      </c>
      <c r="H346" s="44">
        <v>3</v>
      </c>
      <c r="I346" s="45">
        <v>1672</v>
      </c>
      <c r="J346" s="46">
        <v>303</v>
      </c>
      <c r="K346" s="46">
        <v>291</v>
      </c>
      <c r="L346" s="47">
        <f t="shared" si="45"/>
        <v>18.12200956937799</v>
      </c>
      <c r="M346" s="48">
        <v>48</v>
      </c>
      <c r="N346" s="49">
        <f t="shared" si="46"/>
        <v>16.49484536082474</v>
      </c>
      <c r="O346" s="50">
        <v>0</v>
      </c>
      <c r="P346" s="51">
        <v>109</v>
      </c>
      <c r="Q346" s="49">
        <f t="shared" si="47"/>
        <v>37.45704467353952</v>
      </c>
      <c r="R346" s="50">
        <v>2</v>
      </c>
      <c r="S346" s="51">
        <v>67</v>
      </c>
      <c r="T346" s="49">
        <f t="shared" si="48"/>
        <v>23.02405498281787</v>
      </c>
      <c r="U346" s="50">
        <v>1</v>
      </c>
      <c r="V346" s="51">
        <v>20</v>
      </c>
      <c r="W346" s="49">
        <f t="shared" si="49"/>
        <v>6.872852233676976</v>
      </c>
      <c r="X346" s="50">
        <v>0</v>
      </c>
      <c r="Y346" s="51">
        <v>24</v>
      </c>
      <c r="Z346" s="49">
        <f t="shared" si="50"/>
        <v>8.24742268041237</v>
      </c>
      <c r="AA346" s="50">
        <v>0</v>
      </c>
      <c r="AB346" s="51">
        <v>23</v>
      </c>
      <c r="AC346" s="49">
        <f t="shared" si="51"/>
        <v>7.903780068728522</v>
      </c>
      <c r="AD346" s="50">
        <v>0</v>
      </c>
      <c r="AE346" s="51"/>
      <c r="AF346" s="49">
        <f t="shared" si="52"/>
      </c>
      <c r="AG346" s="50"/>
      <c r="AH346" s="52"/>
      <c r="AI346" s="49">
        <f t="shared" si="53"/>
      </c>
      <c r="AJ346" s="53"/>
    </row>
    <row r="347" spans="1:36" ht="12.75">
      <c r="A347" s="41">
        <v>6</v>
      </c>
      <c r="B347" s="42" t="s">
        <v>135</v>
      </c>
      <c r="C347" s="43">
        <v>88</v>
      </c>
      <c r="D347" s="43" t="s">
        <v>137</v>
      </c>
      <c r="E347" s="43" t="s">
        <v>5</v>
      </c>
      <c r="F347" s="43">
        <v>4</v>
      </c>
      <c r="G347" s="43" t="s">
        <v>31</v>
      </c>
      <c r="H347" s="44">
        <v>4</v>
      </c>
      <c r="I347" s="45">
        <v>9793</v>
      </c>
      <c r="J347" s="46">
        <v>2238</v>
      </c>
      <c r="K347" s="46">
        <v>2172</v>
      </c>
      <c r="L347" s="47">
        <f t="shared" si="45"/>
        <v>22.853058306953947</v>
      </c>
      <c r="M347" s="48">
        <v>445</v>
      </c>
      <c r="N347" s="49">
        <f t="shared" si="46"/>
        <v>20.48802946593002</v>
      </c>
      <c r="O347" s="50">
        <v>1</v>
      </c>
      <c r="P347" s="51">
        <v>714</v>
      </c>
      <c r="Q347" s="49">
        <f t="shared" si="47"/>
        <v>32.87292817679558</v>
      </c>
      <c r="R347" s="50">
        <v>2</v>
      </c>
      <c r="S347" s="51">
        <v>392</v>
      </c>
      <c r="T347" s="49">
        <f t="shared" si="48"/>
        <v>18.047882136279927</v>
      </c>
      <c r="U347" s="50">
        <v>1</v>
      </c>
      <c r="V347" s="51">
        <v>269</v>
      </c>
      <c r="W347" s="49">
        <f t="shared" si="49"/>
        <v>12.384898710865562</v>
      </c>
      <c r="X347" s="50">
        <v>0</v>
      </c>
      <c r="Y347" s="51">
        <v>80</v>
      </c>
      <c r="Z347" s="49">
        <f t="shared" si="50"/>
        <v>3.683241252302026</v>
      </c>
      <c r="AA347" s="50">
        <v>0</v>
      </c>
      <c r="AB347" s="51">
        <v>98</v>
      </c>
      <c r="AC347" s="49">
        <f t="shared" si="51"/>
        <v>4.511970534069982</v>
      </c>
      <c r="AD347" s="50">
        <v>0</v>
      </c>
      <c r="AE347" s="51">
        <v>125</v>
      </c>
      <c r="AF347" s="49">
        <f t="shared" si="52"/>
        <v>5.755064456721915</v>
      </c>
      <c r="AG347" s="50">
        <v>0</v>
      </c>
      <c r="AH347" s="52">
        <v>49</v>
      </c>
      <c r="AI347" s="49">
        <f t="shared" si="53"/>
        <v>2.255985267034991</v>
      </c>
      <c r="AJ347" s="53">
        <v>0</v>
      </c>
    </row>
    <row r="348" spans="1:36" ht="12.75">
      <c r="A348" s="41">
        <v>6</v>
      </c>
      <c r="B348" s="42" t="s">
        <v>135</v>
      </c>
      <c r="C348" s="43">
        <v>88</v>
      </c>
      <c r="D348" s="43" t="s">
        <v>137</v>
      </c>
      <c r="E348" s="43" t="s">
        <v>5</v>
      </c>
      <c r="F348" s="43">
        <v>5</v>
      </c>
      <c r="G348" s="43" t="s">
        <v>32</v>
      </c>
      <c r="H348" s="44">
        <v>4</v>
      </c>
      <c r="I348" s="45">
        <v>2571</v>
      </c>
      <c r="J348" s="46">
        <v>615</v>
      </c>
      <c r="K348" s="46">
        <v>608</v>
      </c>
      <c r="L348" s="47">
        <f t="shared" si="45"/>
        <v>23.920653442240372</v>
      </c>
      <c r="M348" s="48">
        <v>107</v>
      </c>
      <c r="N348" s="49">
        <f t="shared" si="46"/>
        <v>17.598684210526315</v>
      </c>
      <c r="O348" s="50">
        <v>1</v>
      </c>
      <c r="P348" s="51">
        <v>160</v>
      </c>
      <c r="Q348" s="49">
        <f t="shared" si="47"/>
        <v>26.31578947368421</v>
      </c>
      <c r="R348" s="50">
        <v>2</v>
      </c>
      <c r="S348" s="51">
        <v>45</v>
      </c>
      <c r="T348" s="49">
        <f t="shared" si="48"/>
        <v>7.401315789473683</v>
      </c>
      <c r="U348" s="50">
        <v>0</v>
      </c>
      <c r="V348" s="51">
        <v>63</v>
      </c>
      <c r="W348" s="49">
        <f t="shared" si="49"/>
        <v>10.361842105263158</v>
      </c>
      <c r="X348" s="50">
        <v>0</v>
      </c>
      <c r="Y348" s="51">
        <v>144</v>
      </c>
      <c r="Z348" s="49">
        <f t="shared" si="50"/>
        <v>23.684210526315788</v>
      </c>
      <c r="AA348" s="50">
        <v>1</v>
      </c>
      <c r="AB348" s="51">
        <v>75</v>
      </c>
      <c r="AC348" s="49">
        <f t="shared" si="51"/>
        <v>12.335526315789473</v>
      </c>
      <c r="AD348" s="50">
        <v>0</v>
      </c>
      <c r="AE348" s="51">
        <v>14</v>
      </c>
      <c r="AF348" s="49">
        <f t="shared" si="52"/>
        <v>2.302631578947368</v>
      </c>
      <c r="AG348" s="50">
        <v>0</v>
      </c>
      <c r="AH348" s="52"/>
      <c r="AI348" s="49">
        <f t="shared" si="53"/>
      </c>
      <c r="AJ348" s="53"/>
    </row>
    <row r="349" spans="1:36" ht="12.75">
      <c r="A349" s="41">
        <v>7</v>
      </c>
      <c r="B349" s="42" t="s">
        <v>138</v>
      </c>
      <c r="C349" s="43">
        <v>90</v>
      </c>
      <c r="D349" s="43" t="s">
        <v>139</v>
      </c>
      <c r="E349" s="43" t="s">
        <v>5</v>
      </c>
      <c r="F349" s="43">
        <v>1</v>
      </c>
      <c r="G349" s="43" t="s">
        <v>28</v>
      </c>
      <c r="H349" s="44">
        <v>5</v>
      </c>
      <c r="I349" s="45">
        <v>19272</v>
      </c>
      <c r="J349" s="46">
        <v>8968</v>
      </c>
      <c r="K349" s="46">
        <v>8608</v>
      </c>
      <c r="L349" s="47">
        <f t="shared" si="45"/>
        <v>46.53383146533832</v>
      </c>
      <c r="M349" s="48">
        <v>3789</v>
      </c>
      <c r="N349" s="49">
        <f t="shared" si="46"/>
        <v>44.01719330855018</v>
      </c>
      <c r="O349" s="50">
        <v>3</v>
      </c>
      <c r="P349" s="51">
        <v>1580</v>
      </c>
      <c r="Q349" s="49">
        <f t="shared" si="47"/>
        <v>18.355018587360593</v>
      </c>
      <c r="R349" s="50">
        <v>1</v>
      </c>
      <c r="S349" s="51">
        <v>1882</v>
      </c>
      <c r="T349" s="49">
        <f t="shared" si="48"/>
        <v>21.863382899628252</v>
      </c>
      <c r="U349" s="50">
        <v>1</v>
      </c>
      <c r="V349" s="51">
        <v>418</v>
      </c>
      <c r="W349" s="49">
        <f t="shared" si="49"/>
        <v>4.855947955390334</v>
      </c>
      <c r="X349" s="50">
        <v>0</v>
      </c>
      <c r="Y349" s="51">
        <v>432</v>
      </c>
      <c r="Z349" s="49">
        <f t="shared" si="50"/>
        <v>5.018587360594796</v>
      </c>
      <c r="AA349" s="50">
        <v>0</v>
      </c>
      <c r="AB349" s="51">
        <v>507</v>
      </c>
      <c r="AC349" s="49">
        <f t="shared" si="51"/>
        <v>5.889869888475836</v>
      </c>
      <c r="AD349" s="50">
        <v>0</v>
      </c>
      <c r="AE349" s="51"/>
      <c r="AF349" s="49">
        <f t="shared" si="52"/>
      </c>
      <c r="AG349" s="50"/>
      <c r="AH349" s="52"/>
      <c r="AI349" s="49">
        <f t="shared" si="53"/>
      </c>
      <c r="AJ349" s="53"/>
    </row>
    <row r="350" spans="1:36" ht="12.75">
      <c r="A350" s="41">
        <v>7</v>
      </c>
      <c r="B350" s="42" t="s">
        <v>138</v>
      </c>
      <c r="C350" s="43">
        <v>90</v>
      </c>
      <c r="D350" s="43" t="s">
        <v>139</v>
      </c>
      <c r="E350" s="43" t="s">
        <v>5</v>
      </c>
      <c r="F350" s="43">
        <v>2</v>
      </c>
      <c r="G350" s="43" t="s">
        <v>29</v>
      </c>
      <c r="H350" s="44">
        <v>5</v>
      </c>
      <c r="I350" s="45">
        <v>18032</v>
      </c>
      <c r="J350" s="46">
        <v>5853</v>
      </c>
      <c r="K350" s="46">
        <v>5551</v>
      </c>
      <c r="L350" s="47">
        <f t="shared" si="45"/>
        <v>32.45896184560781</v>
      </c>
      <c r="M350" s="48">
        <v>1811</v>
      </c>
      <c r="N350" s="49">
        <f t="shared" si="46"/>
        <v>32.62475229688345</v>
      </c>
      <c r="O350" s="50">
        <v>2</v>
      </c>
      <c r="P350" s="51">
        <v>1152</v>
      </c>
      <c r="Q350" s="49">
        <f t="shared" si="47"/>
        <v>20.75301747432895</v>
      </c>
      <c r="R350" s="50">
        <v>1</v>
      </c>
      <c r="S350" s="51">
        <v>1319</v>
      </c>
      <c r="T350" s="49">
        <f t="shared" si="48"/>
        <v>23.76148441722212</v>
      </c>
      <c r="U350" s="50">
        <v>2</v>
      </c>
      <c r="V350" s="51">
        <v>301</v>
      </c>
      <c r="W350" s="49">
        <f t="shared" si="49"/>
        <v>5.422446406052964</v>
      </c>
      <c r="X350" s="50">
        <v>0</v>
      </c>
      <c r="Y350" s="51">
        <v>280</v>
      </c>
      <c r="Z350" s="49">
        <f t="shared" si="50"/>
        <v>5.044136191677175</v>
      </c>
      <c r="AA350" s="50">
        <v>0</v>
      </c>
      <c r="AB350" s="51">
        <v>457</v>
      </c>
      <c r="AC350" s="49">
        <f t="shared" si="51"/>
        <v>8.232750855701676</v>
      </c>
      <c r="AD350" s="50">
        <v>0</v>
      </c>
      <c r="AE350" s="51">
        <v>231</v>
      </c>
      <c r="AF350" s="49">
        <f t="shared" si="52"/>
        <v>4.16141235813367</v>
      </c>
      <c r="AG350" s="50">
        <v>0</v>
      </c>
      <c r="AH350" s="52"/>
      <c r="AI350" s="49">
        <f t="shared" si="53"/>
      </c>
      <c r="AJ350" s="53"/>
    </row>
    <row r="351" spans="1:36" ht="12.75">
      <c r="A351" s="41">
        <v>7</v>
      </c>
      <c r="B351" s="42" t="s">
        <v>138</v>
      </c>
      <c r="C351" s="43">
        <v>90</v>
      </c>
      <c r="D351" s="43" t="s">
        <v>139</v>
      </c>
      <c r="E351" s="43" t="s">
        <v>5</v>
      </c>
      <c r="F351" s="43">
        <v>3</v>
      </c>
      <c r="G351" s="43" t="s">
        <v>30</v>
      </c>
      <c r="H351" s="44">
        <v>5</v>
      </c>
      <c r="I351" s="45">
        <v>3137</v>
      </c>
      <c r="J351" s="46">
        <v>1003</v>
      </c>
      <c r="K351" s="46">
        <v>958</v>
      </c>
      <c r="L351" s="47">
        <f t="shared" si="45"/>
        <v>31.97322282435448</v>
      </c>
      <c r="M351" s="48">
        <v>179</v>
      </c>
      <c r="N351" s="49">
        <f t="shared" si="46"/>
        <v>18.684759916492695</v>
      </c>
      <c r="O351" s="50">
        <v>1</v>
      </c>
      <c r="P351" s="51">
        <v>101</v>
      </c>
      <c r="Q351" s="49">
        <f t="shared" si="47"/>
        <v>10.542797494780794</v>
      </c>
      <c r="R351" s="50">
        <v>0</v>
      </c>
      <c r="S351" s="51">
        <v>137</v>
      </c>
      <c r="T351" s="49">
        <f t="shared" si="48"/>
        <v>14.30062630480167</v>
      </c>
      <c r="U351" s="50">
        <v>1</v>
      </c>
      <c r="V351" s="51">
        <v>48</v>
      </c>
      <c r="W351" s="49">
        <f t="shared" si="49"/>
        <v>5.010438413361169</v>
      </c>
      <c r="X351" s="50">
        <v>0</v>
      </c>
      <c r="Y351" s="51">
        <v>88</v>
      </c>
      <c r="Z351" s="49">
        <f t="shared" si="50"/>
        <v>9.18580375782881</v>
      </c>
      <c r="AA351" s="50">
        <v>0</v>
      </c>
      <c r="AB351" s="51">
        <v>213</v>
      </c>
      <c r="AC351" s="49">
        <f t="shared" si="51"/>
        <v>22.233820459290186</v>
      </c>
      <c r="AD351" s="50">
        <v>2</v>
      </c>
      <c r="AE351" s="51">
        <v>192</v>
      </c>
      <c r="AF351" s="49">
        <f t="shared" si="52"/>
        <v>20.041753653444676</v>
      </c>
      <c r="AG351" s="50">
        <v>1</v>
      </c>
      <c r="AH351" s="52"/>
      <c r="AI351" s="49">
        <f t="shared" si="53"/>
      </c>
      <c r="AJ351" s="53"/>
    </row>
    <row r="352" spans="1:36" ht="12.75">
      <c r="A352" s="41">
        <v>7</v>
      </c>
      <c r="B352" s="42" t="s">
        <v>138</v>
      </c>
      <c r="C352" s="43">
        <v>90</v>
      </c>
      <c r="D352" s="43" t="s">
        <v>139</v>
      </c>
      <c r="E352" s="43" t="s">
        <v>5</v>
      </c>
      <c r="F352" s="43">
        <v>4</v>
      </c>
      <c r="G352" s="43" t="s">
        <v>31</v>
      </c>
      <c r="H352" s="44">
        <v>5</v>
      </c>
      <c r="I352" s="45">
        <v>16978</v>
      </c>
      <c r="J352" s="46">
        <v>5316</v>
      </c>
      <c r="K352" s="46">
        <v>5118</v>
      </c>
      <c r="L352" s="47">
        <f t="shared" si="45"/>
        <v>31.311108493344328</v>
      </c>
      <c r="M352" s="48">
        <v>1675</v>
      </c>
      <c r="N352" s="49">
        <f t="shared" si="46"/>
        <v>32.72762797967956</v>
      </c>
      <c r="O352" s="50">
        <v>2</v>
      </c>
      <c r="P352" s="51">
        <v>1057</v>
      </c>
      <c r="Q352" s="49">
        <f t="shared" si="47"/>
        <v>20.652598671356</v>
      </c>
      <c r="R352" s="50">
        <v>1</v>
      </c>
      <c r="S352" s="51">
        <v>1055</v>
      </c>
      <c r="T352" s="49">
        <f t="shared" si="48"/>
        <v>20.613520906604144</v>
      </c>
      <c r="U352" s="50">
        <v>1</v>
      </c>
      <c r="V352" s="51"/>
      <c r="W352" s="49">
        <f t="shared" si="49"/>
      </c>
      <c r="X352" s="50"/>
      <c r="Y352" s="51">
        <v>269</v>
      </c>
      <c r="Z352" s="49">
        <f t="shared" si="50"/>
        <v>5.255959359124658</v>
      </c>
      <c r="AA352" s="50">
        <v>0</v>
      </c>
      <c r="AB352" s="51">
        <v>622</v>
      </c>
      <c r="AC352" s="49">
        <f t="shared" si="51"/>
        <v>12.153184837827276</v>
      </c>
      <c r="AD352" s="50">
        <v>1</v>
      </c>
      <c r="AE352" s="51">
        <v>440</v>
      </c>
      <c r="AF352" s="49">
        <f t="shared" si="52"/>
        <v>8.597108245408362</v>
      </c>
      <c r="AG352" s="50">
        <v>0</v>
      </c>
      <c r="AH352" s="52"/>
      <c r="AI352" s="49">
        <f t="shared" si="53"/>
      </c>
      <c r="AJ352" s="53"/>
    </row>
    <row r="353" spans="1:36" ht="12.75">
      <c r="A353" s="41">
        <v>7</v>
      </c>
      <c r="B353" s="42" t="s">
        <v>138</v>
      </c>
      <c r="C353" s="43">
        <v>90</v>
      </c>
      <c r="D353" s="43" t="s">
        <v>139</v>
      </c>
      <c r="E353" s="43" t="s">
        <v>5</v>
      </c>
      <c r="F353" s="43">
        <v>5</v>
      </c>
      <c r="G353" s="43" t="s">
        <v>32</v>
      </c>
      <c r="H353" s="44">
        <v>5</v>
      </c>
      <c r="I353" s="45">
        <v>3480</v>
      </c>
      <c r="J353" s="46">
        <v>1175</v>
      </c>
      <c r="K353" s="46">
        <v>1136</v>
      </c>
      <c r="L353" s="47">
        <f t="shared" si="45"/>
        <v>33.764367816091955</v>
      </c>
      <c r="M353" s="48">
        <v>233</v>
      </c>
      <c r="N353" s="49">
        <f t="shared" si="46"/>
        <v>20.510563380281692</v>
      </c>
      <c r="O353" s="50">
        <v>1</v>
      </c>
      <c r="P353" s="51">
        <v>203</v>
      </c>
      <c r="Q353" s="49">
        <f t="shared" si="47"/>
        <v>17.869718309859156</v>
      </c>
      <c r="R353" s="50">
        <v>1</v>
      </c>
      <c r="S353" s="51">
        <v>176</v>
      </c>
      <c r="T353" s="49">
        <f t="shared" si="48"/>
        <v>15.492957746478872</v>
      </c>
      <c r="U353" s="50">
        <v>1</v>
      </c>
      <c r="V353" s="51"/>
      <c r="W353" s="49">
        <f t="shared" si="49"/>
      </c>
      <c r="X353" s="50"/>
      <c r="Y353" s="51">
        <v>333</v>
      </c>
      <c r="Z353" s="49">
        <f t="shared" si="50"/>
        <v>29.313380281690144</v>
      </c>
      <c r="AA353" s="50">
        <v>1</v>
      </c>
      <c r="AB353" s="51">
        <v>191</v>
      </c>
      <c r="AC353" s="49">
        <f t="shared" si="51"/>
        <v>16.81338028169014</v>
      </c>
      <c r="AD353" s="50">
        <v>1</v>
      </c>
      <c r="AE353" s="51"/>
      <c r="AF353" s="49">
        <f t="shared" si="52"/>
      </c>
      <c r="AG353" s="50"/>
      <c r="AH353" s="52"/>
      <c r="AI353" s="49">
        <f t="shared" si="53"/>
      </c>
      <c r="AJ353" s="53"/>
    </row>
    <row r="354" spans="1:36" ht="12.75">
      <c r="A354" s="41">
        <v>7</v>
      </c>
      <c r="B354" s="42" t="s">
        <v>140</v>
      </c>
      <c r="C354" s="43">
        <v>92</v>
      </c>
      <c r="D354" s="43" t="s">
        <v>141</v>
      </c>
      <c r="E354" s="43" t="s">
        <v>5</v>
      </c>
      <c r="F354" s="43">
        <v>1</v>
      </c>
      <c r="G354" s="43" t="s">
        <v>28</v>
      </c>
      <c r="H354" s="44">
        <v>12</v>
      </c>
      <c r="I354" s="45">
        <v>42724</v>
      </c>
      <c r="J354" s="46">
        <v>15352</v>
      </c>
      <c r="K354" s="46">
        <v>14869</v>
      </c>
      <c r="L354" s="47">
        <f t="shared" si="45"/>
        <v>35.9329650781762</v>
      </c>
      <c r="M354" s="48">
        <v>5703</v>
      </c>
      <c r="N354" s="49">
        <f t="shared" si="46"/>
        <v>38.35496670926088</v>
      </c>
      <c r="O354" s="50">
        <v>6</v>
      </c>
      <c r="P354" s="51">
        <v>2279</v>
      </c>
      <c r="Q354" s="49">
        <f t="shared" si="47"/>
        <v>15.327190799650278</v>
      </c>
      <c r="R354" s="50">
        <v>2</v>
      </c>
      <c r="S354" s="51">
        <v>3081</v>
      </c>
      <c r="T354" s="49">
        <f t="shared" si="48"/>
        <v>20.720963077543882</v>
      </c>
      <c r="U354" s="50">
        <v>3</v>
      </c>
      <c r="V354" s="51">
        <v>1177</v>
      </c>
      <c r="W354" s="49">
        <f t="shared" si="49"/>
        <v>7.9157979689286435</v>
      </c>
      <c r="X354" s="50">
        <v>1</v>
      </c>
      <c r="Y354" s="51">
        <v>872</v>
      </c>
      <c r="Z354" s="49">
        <f t="shared" si="50"/>
        <v>5.864550406886812</v>
      </c>
      <c r="AA354" s="50">
        <v>0</v>
      </c>
      <c r="AB354" s="51">
        <v>889</v>
      </c>
      <c r="AC354" s="49">
        <f t="shared" si="51"/>
        <v>5.978882238213734</v>
      </c>
      <c r="AD354" s="50">
        <v>0</v>
      </c>
      <c r="AE354" s="51">
        <v>868</v>
      </c>
      <c r="AF354" s="49">
        <f t="shared" si="52"/>
        <v>5.837648799515771</v>
      </c>
      <c r="AG354" s="50">
        <v>0</v>
      </c>
      <c r="AH354" s="52"/>
      <c r="AI354" s="49">
        <f t="shared" si="53"/>
      </c>
      <c r="AJ354" s="53"/>
    </row>
    <row r="355" spans="1:36" ht="12.75">
      <c r="A355" s="41">
        <v>7</v>
      </c>
      <c r="B355" s="42" t="s">
        <v>140</v>
      </c>
      <c r="C355" s="43">
        <v>92</v>
      </c>
      <c r="D355" s="43" t="s">
        <v>141</v>
      </c>
      <c r="E355" s="43" t="s">
        <v>5</v>
      </c>
      <c r="F355" s="43">
        <v>2</v>
      </c>
      <c r="G355" s="43" t="s">
        <v>29</v>
      </c>
      <c r="H355" s="44">
        <v>14</v>
      </c>
      <c r="I355" s="45">
        <v>55781</v>
      </c>
      <c r="J355" s="46">
        <v>13570</v>
      </c>
      <c r="K355" s="46">
        <v>13154</v>
      </c>
      <c r="L355" s="47">
        <f t="shared" si="45"/>
        <v>24.327279898173213</v>
      </c>
      <c r="M355" s="48">
        <v>4037</v>
      </c>
      <c r="N355" s="49">
        <f t="shared" si="46"/>
        <v>30.69028432415995</v>
      </c>
      <c r="O355" s="50">
        <v>5</v>
      </c>
      <c r="P355" s="51">
        <v>2455</v>
      </c>
      <c r="Q355" s="49">
        <f t="shared" si="47"/>
        <v>18.663524403223356</v>
      </c>
      <c r="R355" s="50">
        <v>3</v>
      </c>
      <c r="S355" s="51">
        <v>2453</v>
      </c>
      <c r="T355" s="49">
        <f t="shared" si="48"/>
        <v>18.648319902691195</v>
      </c>
      <c r="U355" s="50">
        <v>3</v>
      </c>
      <c r="V355" s="51">
        <v>1203</v>
      </c>
      <c r="W355" s="49">
        <f t="shared" si="49"/>
        <v>9.145507070092746</v>
      </c>
      <c r="X355" s="50">
        <v>1</v>
      </c>
      <c r="Y355" s="51">
        <v>650</v>
      </c>
      <c r="Z355" s="49">
        <f t="shared" si="50"/>
        <v>4.941462672951193</v>
      </c>
      <c r="AA355" s="50">
        <v>0</v>
      </c>
      <c r="AB355" s="51">
        <v>1085</v>
      </c>
      <c r="AC355" s="49">
        <f t="shared" si="51"/>
        <v>8.248441538695454</v>
      </c>
      <c r="AD355" s="50">
        <v>1</v>
      </c>
      <c r="AE355" s="51">
        <v>870</v>
      </c>
      <c r="AF355" s="49">
        <f t="shared" si="52"/>
        <v>6.6139577314885205</v>
      </c>
      <c r="AG355" s="50">
        <v>1</v>
      </c>
      <c r="AH355" s="52">
        <v>401</v>
      </c>
      <c r="AI355" s="49">
        <f t="shared" si="53"/>
        <v>3.048502356697582</v>
      </c>
      <c r="AJ355" s="53">
        <v>0</v>
      </c>
    </row>
    <row r="356" spans="1:36" ht="12.75">
      <c r="A356" s="41">
        <v>7</v>
      </c>
      <c r="B356" s="42" t="s">
        <v>140</v>
      </c>
      <c r="C356" s="43">
        <v>92</v>
      </c>
      <c r="D356" s="43" t="s">
        <v>141</v>
      </c>
      <c r="E356" s="43" t="s">
        <v>5</v>
      </c>
      <c r="F356" s="43">
        <v>3</v>
      </c>
      <c r="G356" s="43" t="s">
        <v>30</v>
      </c>
      <c r="H356" s="44">
        <v>5</v>
      </c>
      <c r="I356" s="45">
        <v>6720</v>
      </c>
      <c r="J356" s="46">
        <v>1689</v>
      </c>
      <c r="K356" s="46">
        <v>1595</v>
      </c>
      <c r="L356" s="47">
        <f t="shared" si="45"/>
        <v>25.133928571428573</v>
      </c>
      <c r="M356" s="48">
        <v>357</v>
      </c>
      <c r="N356" s="49">
        <f t="shared" si="46"/>
        <v>22.382445141065833</v>
      </c>
      <c r="O356" s="50">
        <v>2</v>
      </c>
      <c r="P356" s="51">
        <v>271</v>
      </c>
      <c r="Q356" s="49">
        <f t="shared" si="47"/>
        <v>16.99059561128527</v>
      </c>
      <c r="R356" s="50">
        <v>1</v>
      </c>
      <c r="S356" s="51">
        <v>267</v>
      </c>
      <c r="T356" s="49">
        <f t="shared" si="48"/>
        <v>16.739811912225704</v>
      </c>
      <c r="U356" s="50">
        <v>1</v>
      </c>
      <c r="V356" s="51">
        <v>149</v>
      </c>
      <c r="W356" s="49">
        <f t="shared" si="49"/>
        <v>9.341692789968652</v>
      </c>
      <c r="X356" s="50">
        <v>0</v>
      </c>
      <c r="Y356" s="51">
        <v>116</v>
      </c>
      <c r="Z356" s="49">
        <f t="shared" si="50"/>
        <v>7.2727272727272725</v>
      </c>
      <c r="AA356" s="50">
        <v>0</v>
      </c>
      <c r="AB356" s="51">
        <v>269</v>
      </c>
      <c r="AC356" s="49">
        <f t="shared" si="51"/>
        <v>16.865203761755485</v>
      </c>
      <c r="AD356" s="50">
        <v>1</v>
      </c>
      <c r="AE356" s="51">
        <v>166</v>
      </c>
      <c r="AF356" s="49">
        <f t="shared" si="52"/>
        <v>10.407523510971787</v>
      </c>
      <c r="AG356" s="50">
        <v>0</v>
      </c>
      <c r="AH356" s="52"/>
      <c r="AI356" s="49">
        <f t="shared" si="53"/>
      </c>
      <c r="AJ356" s="53"/>
    </row>
    <row r="357" spans="1:36" ht="12.75">
      <c r="A357" s="41">
        <v>7</v>
      </c>
      <c r="B357" s="42" t="s">
        <v>140</v>
      </c>
      <c r="C357" s="43">
        <v>92</v>
      </c>
      <c r="D357" s="43" t="s">
        <v>141</v>
      </c>
      <c r="E357" s="43" t="s">
        <v>5</v>
      </c>
      <c r="F357" s="43">
        <v>4</v>
      </c>
      <c r="G357" s="43" t="s">
        <v>31</v>
      </c>
      <c r="H357" s="44">
        <v>8</v>
      </c>
      <c r="I357" s="45">
        <v>48380</v>
      </c>
      <c r="J357" s="46">
        <v>13111</v>
      </c>
      <c r="K357" s="46">
        <v>12776</v>
      </c>
      <c r="L357" s="47">
        <f t="shared" si="45"/>
        <v>27.100041339396444</v>
      </c>
      <c r="M357" s="48">
        <v>3873</v>
      </c>
      <c r="N357" s="49">
        <f t="shared" si="46"/>
        <v>30.314652473387603</v>
      </c>
      <c r="O357" s="50">
        <v>3</v>
      </c>
      <c r="P357" s="51">
        <v>2522</v>
      </c>
      <c r="Q357" s="49">
        <f t="shared" si="47"/>
        <v>19.740137758296804</v>
      </c>
      <c r="R357" s="50">
        <v>2</v>
      </c>
      <c r="S357" s="51">
        <v>2047</v>
      </c>
      <c r="T357" s="49">
        <f t="shared" si="48"/>
        <v>16.02222917971196</v>
      </c>
      <c r="U357" s="50">
        <v>1</v>
      </c>
      <c r="V357" s="51">
        <v>1183</v>
      </c>
      <c r="W357" s="49">
        <f t="shared" si="49"/>
        <v>9.259549154664997</v>
      </c>
      <c r="X357" s="50">
        <v>0</v>
      </c>
      <c r="Y357" s="51">
        <v>666</v>
      </c>
      <c r="Z357" s="49">
        <f t="shared" si="50"/>
        <v>5.212899185973701</v>
      </c>
      <c r="AA357" s="50">
        <v>0</v>
      </c>
      <c r="AB357" s="51">
        <v>1269</v>
      </c>
      <c r="AC357" s="49">
        <f t="shared" si="51"/>
        <v>9.932686286787726</v>
      </c>
      <c r="AD357" s="50">
        <v>1</v>
      </c>
      <c r="AE357" s="51">
        <v>1216</v>
      </c>
      <c r="AF357" s="49">
        <f t="shared" si="52"/>
        <v>9.517845961177207</v>
      </c>
      <c r="AG357" s="50">
        <v>1</v>
      </c>
      <c r="AH357" s="52"/>
      <c r="AI357" s="49">
        <f t="shared" si="53"/>
      </c>
      <c r="AJ357" s="53"/>
    </row>
    <row r="358" spans="1:36" ht="12.75">
      <c r="A358" s="41">
        <v>7</v>
      </c>
      <c r="B358" s="42" t="s">
        <v>140</v>
      </c>
      <c r="C358" s="43">
        <v>92</v>
      </c>
      <c r="D358" s="43" t="s">
        <v>141</v>
      </c>
      <c r="E358" s="43" t="s">
        <v>5</v>
      </c>
      <c r="F358" s="43">
        <v>5</v>
      </c>
      <c r="G358" s="43" t="s">
        <v>32</v>
      </c>
      <c r="H358" s="44">
        <v>10</v>
      </c>
      <c r="I358" s="45">
        <v>13881</v>
      </c>
      <c r="J358" s="46">
        <v>5012</v>
      </c>
      <c r="K358" s="46">
        <v>4936</v>
      </c>
      <c r="L358" s="47">
        <f t="shared" si="45"/>
        <v>36.10690872415532</v>
      </c>
      <c r="M358" s="48">
        <v>946</v>
      </c>
      <c r="N358" s="49">
        <f t="shared" si="46"/>
        <v>19.165316045380877</v>
      </c>
      <c r="O358" s="50">
        <v>2</v>
      </c>
      <c r="P358" s="51">
        <v>1019</v>
      </c>
      <c r="Q358" s="49">
        <f t="shared" si="47"/>
        <v>20.64424635332253</v>
      </c>
      <c r="R358" s="50">
        <v>2</v>
      </c>
      <c r="S358" s="51">
        <v>453</v>
      </c>
      <c r="T358" s="49">
        <f t="shared" si="48"/>
        <v>9.177471636952998</v>
      </c>
      <c r="U358" s="50">
        <v>1</v>
      </c>
      <c r="V358" s="51">
        <v>443</v>
      </c>
      <c r="W358" s="49">
        <f t="shared" si="49"/>
        <v>8.974878444084279</v>
      </c>
      <c r="X358" s="50">
        <v>1</v>
      </c>
      <c r="Y358" s="51">
        <v>1372</v>
      </c>
      <c r="Z358" s="49">
        <f t="shared" si="50"/>
        <v>27.79578606158833</v>
      </c>
      <c r="AA358" s="50">
        <v>3</v>
      </c>
      <c r="AB358" s="51">
        <v>506</v>
      </c>
      <c r="AC358" s="49">
        <f t="shared" si="51"/>
        <v>10.251215559157211</v>
      </c>
      <c r="AD358" s="50">
        <v>1</v>
      </c>
      <c r="AE358" s="51">
        <v>197</v>
      </c>
      <c r="AF358" s="49">
        <f t="shared" si="52"/>
        <v>3.9910858995137763</v>
      </c>
      <c r="AG358" s="50">
        <v>0</v>
      </c>
      <c r="AH358" s="52"/>
      <c r="AI358" s="49">
        <f t="shared" si="53"/>
      </c>
      <c r="AJ358" s="53"/>
    </row>
    <row r="359" spans="1:36" ht="12.75">
      <c r="A359" s="41">
        <v>22</v>
      </c>
      <c r="B359" s="42" t="s">
        <v>142</v>
      </c>
      <c r="C359" s="43">
        <v>93</v>
      </c>
      <c r="D359" s="43" t="s">
        <v>143</v>
      </c>
      <c r="E359" s="43" t="s">
        <v>5</v>
      </c>
      <c r="F359" s="43">
        <v>1</v>
      </c>
      <c r="G359" s="43" t="s">
        <v>28</v>
      </c>
      <c r="H359" s="44">
        <v>21</v>
      </c>
      <c r="I359" s="45">
        <v>61172</v>
      </c>
      <c r="J359" s="46">
        <v>17486</v>
      </c>
      <c r="K359" s="46">
        <v>17174</v>
      </c>
      <c r="L359" s="47">
        <f t="shared" si="45"/>
        <v>28.584973517295495</v>
      </c>
      <c r="M359" s="48">
        <v>8777</v>
      </c>
      <c r="N359" s="49">
        <f t="shared" si="46"/>
        <v>51.10632351228601</v>
      </c>
      <c r="O359" s="50">
        <v>12</v>
      </c>
      <c r="P359" s="51">
        <v>3108</v>
      </c>
      <c r="Q359" s="49">
        <f t="shared" si="47"/>
        <v>18.097123558868056</v>
      </c>
      <c r="R359" s="50">
        <v>4</v>
      </c>
      <c r="S359" s="51">
        <v>2020</v>
      </c>
      <c r="T359" s="49">
        <f t="shared" si="48"/>
        <v>11.761965762198672</v>
      </c>
      <c r="U359" s="50">
        <v>2</v>
      </c>
      <c r="V359" s="51">
        <v>985</v>
      </c>
      <c r="W359" s="49">
        <f t="shared" si="49"/>
        <v>5.735413997903808</v>
      </c>
      <c r="X359" s="50">
        <v>1</v>
      </c>
      <c r="Y359" s="51">
        <v>970</v>
      </c>
      <c r="Z359" s="49">
        <f t="shared" si="50"/>
        <v>5.648072667986491</v>
      </c>
      <c r="AA359" s="50">
        <v>1</v>
      </c>
      <c r="AB359" s="51">
        <v>773</v>
      </c>
      <c r="AC359" s="49">
        <f t="shared" si="51"/>
        <v>4.500989868405729</v>
      </c>
      <c r="AD359" s="50">
        <v>1</v>
      </c>
      <c r="AE359" s="51">
        <v>541</v>
      </c>
      <c r="AF359" s="49">
        <f t="shared" si="52"/>
        <v>3.150110632351229</v>
      </c>
      <c r="AG359" s="50">
        <v>0</v>
      </c>
      <c r="AH359" s="52"/>
      <c r="AI359" s="49">
        <f t="shared" si="53"/>
      </c>
      <c r="AJ359" s="53"/>
    </row>
    <row r="360" spans="1:36" ht="12.75">
      <c r="A360" s="41">
        <v>22</v>
      </c>
      <c r="B360" s="42" t="s">
        <v>142</v>
      </c>
      <c r="C360" s="43">
        <v>93</v>
      </c>
      <c r="D360" s="43" t="s">
        <v>143</v>
      </c>
      <c r="E360" s="43" t="s">
        <v>5</v>
      </c>
      <c r="F360" s="43">
        <v>2</v>
      </c>
      <c r="G360" s="43" t="s">
        <v>29</v>
      </c>
      <c r="H360" s="44">
        <v>20</v>
      </c>
      <c r="I360" s="45">
        <v>68122</v>
      </c>
      <c r="J360" s="46">
        <v>11422</v>
      </c>
      <c r="K360" s="46">
        <v>11007</v>
      </c>
      <c r="L360" s="47">
        <f t="shared" si="45"/>
        <v>16.76697689439535</v>
      </c>
      <c r="M360" s="48">
        <v>4200</v>
      </c>
      <c r="N360" s="49">
        <f t="shared" si="46"/>
        <v>38.15753611338239</v>
      </c>
      <c r="O360" s="50">
        <v>8</v>
      </c>
      <c r="P360" s="51">
        <v>1838</v>
      </c>
      <c r="Q360" s="49">
        <f t="shared" si="47"/>
        <v>16.69846461342782</v>
      </c>
      <c r="R360" s="50">
        <v>3</v>
      </c>
      <c r="S360" s="51">
        <v>1447</v>
      </c>
      <c r="T360" s="49">
        <f t="shared" si="48"/>
        <v>13.14617970382484</v>
      </c>
      <c r="U360" s="50">
        <v>3</v>
      </c>
      <c r="V360" s="51">
        <v>973</v>
      </c>
      <c r="W360" s="49">
        <f t="shared" si="49"/>
        <v>8.839829199600254</v>
      </c>
      <c r="X360" s="50">
        <v>2</v>
      </c>
      <c r="Y360" s="51">
        <v>641</v>
      </c>
      <c r="Z360" s="49">
        <f t="shared" si="50"/>
        <v>5.823566821113837</v>
      </c>
      <c r="AA360" s="50">
        <v>1</v>
      </c>
      <c r="AB360" s="51">
        <v>1207</v>
      </c>
      <c r="AC360" s="49">
        <f t="shared" si="51"/>
        <v>10.965749068774416</v>
      </c>
      <c r="AD360" s="50">
        <v>2</v>
      </c>
      <c r="AE360" s="51">
        <v>701</v>
      </c>
      <c r="AF360" s="49">
        <f t="shared" si="52"/>
        <v>6.368674479876442</v>
      </c>
      <c r="AG360" s="50">
        <v>1</v>
      </c>
      <c r="AH360" s="52"/>
      <c r="AI360" s="49">
        <f t="shared" si="53"/>
      </c>
      <c r="AJ360" s="53"/>
    </row>
    <row r="361" spans="1:36" ht="12.75">
      <c r="A361" s="41">
        <v>22</v>
      </c>
      <c r="B361" s="42" t="s">
        <v>142</v>
      </c>
      <c r="C361" s="43">
        <v>93</v>
      </c>
      <c r="D361" s="43" t="s">
        <v>143</v>
      </c>
      <c r="E361" s="43" t="s">
        <v>5</v>
      </c>
      <c r="F361" s="43">
        <v>3</v>
      </c>
      <c r="G361" s="43" t="s">
        <v>30</v>
      </c>
      <c r="H361" s="44">
        <v>5</v>
      </c>
      <c r="I361" s="45">
        <v>3802</v>
      </c>
      <c r="J361" s="46">
        <v>816</v>
      </c>
      <c r="K361" s="46">
        <v>799</v>
      </c>
      <c r="L361" s="47">
        <f t="shared" si="45"/>
        <v>21.462388216728037</v>
      </c>
      <c r="M361" s="48">
        <v>218</v>
      </c>
      <c r="N361" s="49">
        <f t="shared" si="46"/>
        <v>27.284105131414265</v>
      </c>
      <c r="O361" s="50">
        <v>2</v>
      </c>
      <c r="P361" s="51">
        <v>280</v>
      </c>
      <c r="Q361" s="49">
        <f t="shared" si="47"/>
        <v>35.04380475594493</v>
      </c>
      <c r="R361" s="50">
        <v>2</v>
      </c>
      <c r="S361" s="51">
        <v>59</v>
      </c>
      <c r="T361" s="49">
        <f t="shared" si="48"/>
        <v>7.3842302878598245</v>
      </c>
      <c r="U361" s="50">
        <v>0</v>
      </c>
      <c r="V361" s="51">
        <v>110</v>
      </c>
      <c r="W361" s="49">
        <f t="shared" si="49"/>
        <v>13.76720901126408</v>
      </c>
      <c r="X361" s="50">
        <v>1</v>
      </c>
      <c r="Y361" s="51">
        <v>58</v>
      </c>
      <c r="Z361" s="49">
        <f t="shared" si="50"/>
        <v>7.259073842302878</v>
      </c>
      <c r="AA361" s="50">
        <v>0</v>
      </c>
      <c r="AB361" s="51">
        <v>74</v>
      </c>
      <c r="AC361" s="49">
        <f t="shared" si="51"/>
        <v>9.261576971214017</v>
      </c>
      <c r="AD361" s="50">
        <v>0</v>
      </c>
      <c r="AE361" s="51"/>
      <c r="AF361" s="49">
        <f t="shared" si="52"/>
      </c>
      <c r="AG361" s="50"/>
      <c r="AH361" s="52"/>
      <c r="AI361" s="49">
        <f t="shared" si="53"/>
      </c>
      <c r="AJ361" s="53"/>
    </row>
    <row r="362" spans="1:36" ht="12.75">
      <c r="A362" s="41">
        <v>22</v>
      </c>
      <c r="B362" s="42" t="s">
        <v>142</v>
      </c>
      <c r="C362" s="43">
        <v>93</v>
      </c>
      <c r="D362" s="43" t="s">
        <v>143</v>
      </c>
      <c r="E362" s="43" t="s">
        <v>5</v>
      </c>
      <c r="F362" s="43">
        <v>4</v>
      </c>
      <c r="G362" s="43" t="s">
        <v>31</v>
      </c>
      <c r="H362" s="44">
        <v>12</v>
      </c>
      <c r="I362" s="45">
        <v>65214</v>
      </c>
      <c r="J362" s="46">
        <v>13433</v>
      </c>
      <c r="K362" s="46">
        <v>13143</v>
      </c>
      <c r="L362" s="47">
        <f t="shared" si="45"/>
        <v>20.59833778023124</v>
      </c>
      <c r="M362" s="48">
        <v>4621</v>
      </c>
      <c r="N362" s="49">
        <f t="shared" si="46"/>
        <v>35.159400441299546</v>
      </c>
      <c r="O362" s="50">
        <v>5</v>
      </c>
      <c r="P362" s="51">
        <v>3053</v>
      </c>
      <c r="Q362" s="49">
        <f t="shared" si="47"/>
        <v>23.22909533592026</v>
      </c>
      <c r="R362" s="50">
        <v>3</v>
      </c>
      <c r="S362" s="51">
        <v>1414</v>
      </c>
      <c r="T362" s="49">
        <f t="shared" si="48"/>
        <v>10.758578711100967</v>
      </c>
      <c r="U362" s="50">
        <v>1</v>
      </c>
      <c r="V362" s="51">
        <v>1160</v>
      </c>
      <c r="W362" s="49">
        <f t="shared" si="49"/>
        <v>8.82599102183672</v>
      </c>
      <c r="X362" s="50">
        <v>1</v>
      </c>
      <c r="Y362" s="51">
        <v>819</v>
      </c>
      <c r="Z362" s="49">
        <f t="shared" si="50"/>
        <v>6.231454005934718</v>
      </c>
      <c r="AA362" s="50">
        <v>0</v>
      </c>
      <c r="AB362" s="51">
        <v>1018</v>
      </c>
      <c r="AC362" s="49">
        <f t="shared" si="51"/>
        <v>7.745567982956707</v>
      </c>
      <c r="AD362" s="50">
        <v>1</v>
      </c>
      <c r="AE362" s="51">
        <v>1058</v>
      </c>
      <c r="AF362" s="49">
        <f t="shared" si="52"/>
        <v>8.049912500951077</v>
      </c>
      <c r="AG362" s="50">
        <v>1</v>
      </c>
      <c r="AH362" s="52"/>
      <c r="AI362" s="49">
        <f t="shared" si="53"/>
      </c>
      <c r="AJ362" s="53"/>
    </row>
    <row r="363" spans="1:36" ht="12.75">
      <c r="A363" s="41">
        <v>22</v>
      </c>
      <c r="B363" s="42" t="s">
        <v>142</v>
      </c>
      <c r="C363" s="43">
        <v>93</v>
      </c>
      <c r="D363" s="43" t="s">
        <v>143</v>
      </c>
      <c r="E363" s="43" t="s">
        <v>5</v>
      </c>
      <c r="F363" s="43">
        <v>5</v>
      </c>
      <c r="G363" s="43" t="s">
        <v>32</v>
      </c>
      <c r="H363" s="44">
        <v>16</v>
      </c>
      <c r="I363" s="45">
        <v>35382</v>
      </c>
      <c r="J363" s="46">
        <v>12532</v>
      </c>
      <c r="K363" s="46">
        <v>12337</v>
      </c>
      <c r="L363" s="47">
        <f t="shared" si="45"/>
        <v>35.41913967554124</v>
      </c>
      <c r="M363" s="48">
        <v>2637</v>
      </c>
      <c r="N363" s="49">
        <f t="shared" si="46"/>
        <v>21.374726432682177</v>
      </c>
      <c r="O363" s="50">
        <v>4</v>
      </c>
      <c r="P363" s="51">
        <v>3254</v>
      </c>
      <c r="Q363" s="49">
        <f t="shared" si="47"/>
        <v>26.37594228742806</v>
      </c>
      <c r="R363" s="50">
        <v>4</v>
      </c>
      <c r="S363" s="51">
        <v>704</v>
      </c>
      <c r="T363" s="49">
        <f t="shared" si="48"/>
        <v>5.706411607359974</v>
      </c>
      <c r="U363" s="50">
        <v>1</v>
      </c>
      <c r="V363" s="51">
        <v>1157</v>
      </c>
      <c r="W363" s="49">
        <f t="shared" si="49"/>
        <v>9.378292939936776</v>
      </c>
      <c r="X363" s="50">
        <v>1</v>
      </c>
      <c r="Y363" s="51">
        <v>3365</v>
      </c>
      <c r="Z363" s="49">
        <f t="shared" si="50"/>
        <v>27.275674799383964</v>
      </c>
      <c r="AA363" s="50">
        <v>5</v>
      </c>
      <c r="AB363" s="51">
        <v>713</v>
      </c>
      <c r="AC363" s="49">
        <f t="shared" si="51"/>
        <v>5.779362892113156</v>
      </c>
      <c r="AD363" s="50">
        <v>1</v>
      </c>
      <c r="AE363" s="51">
        <v>507</v>
      </c>
      <c r="AF363" s="49">
        <f t="shared" si="52"/>
        <v>4.10958904109589</v>
      </c>
      <c r="AG363" s="50">
        <v>0</v>
      </c>
      <c r="AH363" s="52"/>
      <c r="AI363" s="49">
        <f t="shared" si="53"/>
      </c>
      <c r="AJ363" s="53"/>
    </row>
    <row r="364" spans="1:36" ht="12.75">
      <c r="A364" s="41">
        <v>22</v>
      </c>
      <c r="B364" s="42" t="s">
        <v>142</v>
      </c>
      <c r="C364" s="43">
        <v>95</v>
      </c>
      <c r="D364" s="43" t="s">
        <v>144</v>
      </c>
      <c r="E364" s="43" t="s">
        <v>5</v>
      </c>
      <c r="F364" s="43">
        <v>1</v>
      </c>
      <c r="G364" s="43" t="s">
        <v>28</v>
      </c>
      <c r="H364" s="44">
        <v>5</v>
      </c>
      <c r="I364" s="45">
        <v>20965</v>
      </c>
      <c r="J364" s="46">
        <v>6218</v>
      </c>
      <c r="K364" s="46">
        <v>6102</v>
      </c>
      <c r="L364" s="47">
        <f t="shared" si="45"/>
        <v>29.658955401860243</v>
      </c>
      <c r="M364" s="48">
        <v>3065</v>
      </c>
      <c r="N364" s="49">
        <f t="shared" si="46"/>
        <v>50.229432972795806</v>
      </c>
      <c r="O364" s="50">
        <v>3</v>
      </c>
      <c r="P364" s="51">
        <v>841</v>
      </c>
      <c r="Q364" s="49">
        <f t="shared" si="47"/>
        <v>13.782366437233694</v>
      </c>
      <c r="R364" s="50">
        <v>1</v>
      </c>
      <c r="S364" s="51">
        <v>1047</v>
      </c>
      <c r="T364" s="49">
        <f t="shared" si="48"/>
        <v>17.158308751229107</v>
      </c>
      <c r="U364" s="50">
        <v>1</v>
      </c>
      <c r="V364" s="51">
        <v>301</v>
      </c>
      <c r="W364" s="49">
        <f t="shared" si="49"/>
        <v>4.9328089151098</v>
      </c>
      <c r="X364" s="50">
        <v>0</v>
      </c>
      <c r="Y364" s="51">
        <v>391</v>
      </c>
      <c r="Z364" s="49">
        <f t="shared" si="50"/>
        <v>6.407735168797116</v>
      </c>
      <c r="AA364" s="50">
        <v>0</v>
      </c>
      <c r="AB364" s="51">
        <v>290</v>
      </c>
      <c r="AC364" s="49">
        <f t="shared" si="51"/>
        <v>4.75254015077024</v>
      </c>
      <c r="AD364" s="50">
        <v>0</v>
      </c>
      <c r="AE364" s="51">
        <v>167</v>
      </c>
      <c r="AF364" s="49">
        <f t="shared" si="52"/>
        <v>2.736807604064241</v>
      </c>
      <c r="AG364" s="50">
        <v>0</v>
      </c>
      <c r="AH364" s="52"/>
      <c r="AI364" s="49">
        <f t="shared" si="53"/>
      </c>
      <c r="AJ364" s="53"/>
    </row>
    <row r="365" spans="1:36" ht="12.75">
      <c r="A365" s="41">
        <v>22</v>
      </c>
      <c r="B365" s="42" t="s">
        <v>142</v>
      </c>
      <c r="C365" s="43">
        <v>95</v>
      </c>
      <c r="D365" s="43" t="s">
        <v>144</v>
      </c>
      <c r="E365" s="43" t="s">
        <v>5</v>
      </c>
      <c r="F365" s="43">
        <v>2</v>
      </c>
      <c r="G365" s="43" t="s">
        <v>29</v>
      </c>
      <c r="H365" s="44">
        <v>5</v>
      </c>
      <c r="I365" s="45">
        <v>23758</v>
      </c>
      <c r="J365" s="46">
        <v>5036</v>
      </c>
      <c r="K365" s="46">
        <v>4916</v>
      </c>
      <c r="L365" s="47">
        <f t="shared" si="45"/>
        <v>21.19707046047647</v>
      </c>
      <c r="M365" s="48">
        <v>1883</v>
      </c>
      <c r="N365" s="49">
        <f t="shared" si="46"/>
        <v>38.30349877949553</v>
      </c>
      <c r="O365" s="50">
        <v>3</v>
      </c>
      <c r="P365" s="51">
        <v>1016</v>
      </c>
      <c r="Q365" s="49">
        <f t="shared" si="47"/>
        <v>20.667209113100082</v>
      </c>
      <c r="R365" s="50">
        <v>1</v>
      </c>
      <c r="S365" s="51">
        <v>749</v>
      </c>
      <c r="T365" s="49">
        <f t="shared" si="48"/>
        <v>15.235964198535395</v>
      </c>
      <c r="U365" s="50">
        <v>1</v>
      </c>
      <c r="V365" s="51">
        <v>452</v>
      </c>
      <c r="W365" s="49">
        <f t="shared" si="49"/>
        <v>9.19446704637917</v>
      </c>
      <c r="X365" s="50">
        <v>0</v>
      </c>
      <c r="Y365" s="51">
        <v>270</v>
      </c>
      <c r="Z365" s="49">
        <f t="shared" si="50"/>
        <v>5.492270138323841</v>
      </c>
      <c r="AA365" s="50">
        <v>0</v>
      </c>
      <c r="AB365" s="51">
        <v>379</v>
      </c>
      <c r="AC365" s="49">
        <f t="shared" si="51"/>
        <v>7.709519934906428</v>
      </c>
      <c r="AD365" s="50">
        <v>0</v>
      </c>
      <c r="AE365" s="51">
        <v>167</v>
      </c>
      <c r="AF365" s="49">
        <f t="shared" si="52"/>
        <v>3.3970707892595606</v>
      </c>
      <c r="AG365" s="50">
        <v>0</v>
      </c>
      <c r="AH365" s="52"/>
      <c r="AI365" s="49">
        <f t="shared" si="53"/>
      </c>
      <c r="AJ365" s="53"/>
    </row>
    <row r="366" spans="1:36" ht="12.75">
      <c r="A366" s="41">
        <v>22</v>
      </c>
      <c r="B366" s="42" t="s">
        <v>142</v>
      </c>
      <c r="C366" s="43">
        <v>95</v>
      </c>
      <c r="D366" s="43" t="s">
        <v>144</v>
      </c>
      <c r="E366" s="43" t="s">
        <v>5</v>
      </c>
      <c r="F366" s="43">
        <v>3</v>
      </c>
      <c r="G366" s="43" t="s">
        <v>30</v>
      </c>
      <c r="H366" s="44">
        <v>3</v>
      </c>
      <c r="I366" s="45">
        <v>2111</v>
      </c>
      <c r="J366" s="46">
        <v>560</v>
      </c>
      <c r="K366" s="46">
        <v>550</v>
      </c>
      <c r="L366" s="47">
        <f t="shared" si="45"/>
        <v>26.527711984841307</v>
      </c>
      <c r="M366" s="48">
        <v>256</v>
      </c>
      <c r="N366" s="49">
        <f t="shared" si="46"/>
        <v>46.54545454545455</v>
      </c>
      <c r="O366" s="50">
        <v>2</v>
      </c>
      <c r="P366" s="51">
        <v>117</v>
      </c>
      <c r="Q366" s="49">
        <f t="shared" si="47"/>
        <v>21.272727272727273</v>
      </c>
      <c r="R366" s="50">
        <v>1</v>
      </c>
      <c r="S366" s="51">
        <v>30</v>
      </c>
      <c r="T366" s="49">
        <f t="shared" si="48"/>
        <v>5.454545454545454</v>
      </c>
      <c r="U366" s="50">
        <v>0</v>
      </c>
      <c r="V366" s="51">
        <v>46</v>
      </c>
      <c r="W366" s="49">
        <f t="shared" si="49"/>
        <v>8.363636363636363</v>
      </c>
      <c r="X366" s="50">
        <v>0</v>
      </c>
      <c r="Y366" s="51">
        <v>34</v>
      </c>
      <c r="Z366" s="49">
        <f t="shared" si="50"/>
        <v>6.181818181818182</v>
      </c>
      <c r="AA366" s="50">
        <v>0</v>
      </c>
      <c r="AB366" s="51">
        <v>67</v>
      </c>
      <c r="AC366" s="49">
        <f t="shared" si="51"/>
        <v>12.181818181818182</v>
      </c>
      <c r="AD366" s="50">
        <v>0</v>
      </c>
      <c r="AE366" s="51"/>
      <c r="AF366" s="49">
        <f t="shared" si="52"/>
      </c>
      <c r="AG366" s="50"/>
      <c r="AH366" s="52"/>
      <c r="AI366" s="49">
        <f t="shared" si="53"/>
      </c>
      <c r="AJ366" s="53"/>
    </row>
    <row r="367" spans="1:36" ht="12.75">
      <c r="A367" s="41">
        <v>22</v>
      </c>
      <c r="B367" s="42" t="s">
        <v>142</v>
      </c>
      <c r="C367" s="43">
        <v>95</v>
      </c>
      <c r="D367" s="43" t="s">
        <v>144</v>
      </c>
      <c r="E367" s="43" t="s">
        <v>5</v>
      </c>
      <c r="F367" s="43">
        <v>4</v>
      </c>
      <c r="G367" s="43" t="s">
        <v>31</v>
      </c>
      <c r="H367" s="44">
        <v>4</v>
      </c>
      <c r="I367" s="45">
        <v>16849</v>
      </c>
      <c r="J367" s="46">
        <v>3561</v>
      </c>
      <c r="K367" s="46">
        <v>3471</v>
      </c>
      <c r="L367" s="47">
        <f t="shared" si="45"/>
        <v>21.13478544720755</v>
      </c>
      <c r="M367" s="48">
        <v>1385</v>
      </c>
      <c r="N367" s="49">
        <f t="shared" si="46"/>
        <v>39.90204552002305</v>
      </c>
      <c r="O367" s="50">
        <v>3</v>
      </c>
      <c r="P367" s="51">
        <v>725</v>
      </c>
      <c r="Q367" s="49">
        <f t="shared" si="47"/>
        <v>20.887352348026507</v>
      </c>
      <c r="R367" s="50">
        <v>1</v>
      </c>
      <c r="S367" s="51">
        <v>415</v>
      </c>
      <c r="T367" s="49">
        <f t="shared" si="48"/>
        <v>11.956208585422068</v>
      </c>
      <c r="U367" s="50">
        <v>0</v>
      </c>
      <c r="V367" s="51">
        <v>288</v>
      </c>
      <c r="W367" s="49">
        <f t="shared" si="49"/>
        <v>8.297320656871218</v>
      </c>
      <c r="X367" s="50">
        <v>0</v>
      </c>
      <c r="Y367" s="51">
        <v>194</v>
      </c>
      <c r="Z367" s="49">
        <f t="shared" si="50"/>
        <v>5.589167386920195</v>
      </c>
      <c r="AA367" s="50">
        <v>0</v>
      </c>
      <c r="AB367" s="51">
        <v>275</v>
      </c>
      <c r="AC367" s="49">
        <f t="shared" si="51"/>
        <v>7.922788821665226</v>
      </c>
      <c r="AD367" s="50">
        <v>0</v>
      </c>
      <c r="AE367" s="51">
        <v>189</v>
      </c>
      <c r="AF367" s="49">
        <f t="shared" si="52"/>
        <v>5.445116681071737</v>
      </c>
      <c r="AG367" s="50">
        <v>0</v>
      </c>
      <c r="AH367" s="52"/>
      <c r="AI367" s="49">
        <f t="shared" si="53"/>
      </c>
      <c r="AJ367" s="53"/>
    </row>
    <row r="368" spans="1:36" ht="12.75">
      <c r="A368" s="41">
        <v>22</v>
      </c>
      <c r="B368" s="42" t="s">
        <v>142</v>
      </c>
      <c r="C368" s="43">
        <v>95</v>
      </c>
      <c r="D368" s="43" t="s">
        <v>144</v>
      </c>
      <c r="E368" s="43" t="s">
        <v>5</v>
      </c>
      <c r="F368" s="43">
        <v>5</v>
      </c>
      <c r="G368" s="43" t="s">
        <v>32</v>
      </c>
      <c r="H368" s="44">
        <v>4</v>
      </c>
      <c r="I368" s="45">
        <v>5950</v>
      </c>
      <c r="J368" s="46">
        <v>2003</v>
      </c>
      <c r="K368" s="46">
        <v>1971</v>
      </c>
      <c r="L368" s="47">
        <f t="shared" si="45"/>
        <v>33.66386554621849</v>
      </c>
      <c r="M368" s="48">
        <v>375</v>
      </c>
      <c r="N368" s="49">
        <f t="shared" si="46"/>
        <v>19.025875190258752</v>
      </c>
      <c r="O368" s="50">
        <v>1</v>
      </c>
      <c r="P368" s="51">
        <v>400</v>
      </c>
      <c r="Q368" s="49">
        <f t="shared" si="47"/>
        <v>20.294266869609334</v>
      </c>
      <c r="R368" s="50">
        <v>1</v>
      </c>
      <c r="S368" s="51">
        <v>191</v>
      </c>
      <c r="T368" s="49">
        <f t="shared" si="48"/>
        <v>9.690512430238456</v>
      </c>
      <c r="U368" s="50">
        <v>0</v>
      </c>
      <c r="V368" s="51">
        <v>243</v>
      </c>
      <c r="W368" s="49">
        <f t="shared" si="49"/>
        <v>12.32876712328767</v>
      </c>
      <c r="X368" s="50">
        <v>0</v>
      </c>
      <c r="Y368" s="51">
        <v>599</v>
      </c>
      <c r="Z368" s="49">
        <f t="shared" si="50"/>
        <v>30.39066463723998</v>
      </c>
      <c r="AA368" s="50">
        <v>2</v>
      </c>
      <c r="AB368" s="51">
        <v>137</v>
      </c>
      <c r="AC368" s="49">
        <f t="shared" si="51"/>
        <v>6.950786402841197</v>
      </c>
      <c r="AD368" s="50">
        <v>0</v>
      </c>
      <c r="AE368" s="51">
        <v>26</v>
      </c>
      <c r="AF368" s="49">
        <f t="shared" si="52"/>
        <v>1.3191273465246067</v>
      </c>
      <c r="AG368" s="50">
        <v>0</v>
      </c>
      <c r="AH368" s="52"/>
      <c r="AI368" s="49">
        <f t="shared" si="53"/>
      </c>
      <c r="AJ368" s="53"/>
    </row>
    <row r="369" spans="1:36" ht="12.75">
      <c r="A369" s="41">
        <v>22</v>
      </c>
      <c r="B369" s="42" t="s">
        <v>142</v>
      </c>
      <c r="C369" s="43">
        <v>96</v>
      </c>
      <c r="D369" s="43" t="s">
        <v>145</v>
      </c>
      <c r="E369" s="43" t="s">
        <v>5</v>
      </c>
      <c r="F369" s="43">
        <v>1</v>
      </c>
      <c r="G369" s="43" t="s">
        <v>28</v>
      </c>
      <c r="H369" s="44">
        <v>8</v>
      </c>
      <c r="I369" s="45">
        <v>16784</v>
      </c>
      <c r="J369" s="46">
        <v>4866</v>
      </c>
      <c r="K369" s="46">
        <v>4704</v>
      </c>
      <c r="L369" s="47">
        <f t="shared" si="45"/>
        <v>28.991897044804574</v>
      </c>
      <c r="M369" s="48">
        <v>2298</v>
      </c>
      <c r="N369" s="49">
        <f t="shared" si="46"/>
        <v>48.85204081632653</v>
      </c>
      <c r="O369" s="50">
        <v>5</v>
      </c>
      <c r="P369" s="51">
        <v>828</v>
      </c>
      <c r="Q369" s="49">
        <f t="shared" si="47"/>
        <v>17.602040816326532</v>
      </c>
      <c r="R369" s="50">
        <v>1</v>
      </c>
      <c r="S369" s="51">
        <v>834</v>
      </c>
      <c r="T369" s="49">
        <f t="shared" si="48"/>
        <v>17.72959183673469</v>
      </c>
      <c r="U369" s="50">
        <v>2</v>
      </c>
      <c r="V369" s="51"/>
      <c r="W369" s="49">
        <f t="shared" si="49"/>
      </c>
      <c r="X369" s="50"/>
      <c r="Y369" s="51">
        <v>264</v>
      </c>
      <c r="Z369" s="49">
        <f t="shared" si="50"/>
        <v>5.612244897959184</v>
      </c>
      <c r="AA369" s="50">
        <v>0</v>
      </c>
      <c r="AB369" s="51">
        <v>314</v>
      </c>
      <c r="AC369" s="49">
        <f t="shared" si="51"/>
        <v>6.675170068027211</v>
      </c>
      <c r="AD369" s="50">
        <v>0</v>
      </c>
      <c r="AE369" s="51">
        <v>166</v>
      </c>
      <c r="AF369" s="49">
        <f t="shared" si="52"/>
        <v>3.52891156462585</v>
      </c>
      <c r="AG369" s="50">
        <v>0</v>
      </c>
      <c r="AH369" s="52"/>
      <c r="AI369" s="49">
        <f t="shared" si="53"/>
      </c>
      <c r="AJ369" s="53"/>
    </row>
    <row r="370" spans="1:36" ht="12.75">
      <c r="A370" s="41">
        <v>22</v>
      </c>
      <c r="B370" s="42" t="s">
        <v>142</v>
      </c>
      <c r="C370" s="43">
        <v>96</v>
      </c>
      <c r="D370" s="43" t="s">
        <v>145</v>
      </c>
      <c r="E370" s="43" t="s">
        <v>5</v>
      </c>
      <c r="F370" s="43">
        <v>2</v>
      </c>
      <c r="G370" s="43" t="s">
        <v>29</v>
      </c>
      <c r="H370" s="44">
        <v>8</v>
      </c>
      <c r="I370" s="45">
        <v>12319</v>
      </c>
      <c r="J370" s="46">
        <v>1989</v>
      </c>
      <c r="K370" s="46">
        <v>1924</v>
      </c>
      <c r="L370" s="47">
        <f t="shared" si="45"/>
        <v>16.145791054468706</v>
      </c>
      <c r="M370" s="48">
        <v>753</v>
      </c>
      <c r="N370" s="49">
        <f t="shared" si="46"/>
        <v>39.13721413721414</v>
      </c>
      <c r="O370" s="50">
        <v>4</v>
      </c>
      <c r="P370" s="51">
        <v>256</v>
      </c>
      <c r="Q370" s="49">
        <f t="shared" si="47"/>
        <v>13.305613305613306</v>
      </c>
      <c r="R370" s="50">
        <v>1</v>
      </c>
      <c r="S370" s="51">
        <v>285</v>
      </c>
      <c r="T370" s="49">
        <f t="shared" si="48"/>
        <v>14.812889812889813</v>
      </c>
      <c r="U370" s="50">
        <v>1</v>
      </c>
      <c r="V370" s="51">
        <v>237</v>
      </c>
      <c r="W370" s="49">
        <f t="shared" si="49"/>
        <v>12.318087318087318</v>
      </c>
      <c r="X370" s="50">
        <v>1</v>
      </c>
      <c r="Y370" s="51">
        <v>117</v>
      </c>
      <c r="Z370" s="49">
        <f t="shared" si="50"/>
        <v>6.081081081081082</v>
      </c>
      <c r="AA370" s="50">
        <v>0</v>
      </c>
      <c r="AB370" s="51">
        <v>159</v>
      </c>
      <c r="AC370" s="49">
        <f t="shared" si="51"/>
        <v>8.264033264033264</v>
      </c>
      <c r="AD370" s="50">
        <v>1</v>
      </c>
      <c r="AE370" s="51">
        <v>117</v>
      </c>
      <c r="AF370" s="49">
        <f t="shared" si="52"/>
        <v>6.081081081081082</v>
      </c>
      <c r="AG370" s="50">
        <v>0</v>
      </c>
      <c r="AH370" s="52"/>
      <c r="AI370" s="49">
        <f t="shared" si="53"/>
      </c>
      <c r="AJ370" s="53"/>
    </row>
    <row r="371" spans="1:36" ht="12.75">
      <c r="A371" s="41">
        <v>22</v>
      </c>
      <c r="B371" s="42" t="s">
        <v>142</v>
      </c>
      <c r="C371" s="43">
        <v>96</v>
      </c>
      <c r="D371" s="43" t="s">
        <v>145</v>
      </c>
      <c r="E371" s="43" t="s">
        <v>5</v>
      </c>
      <c r="F371" s="43">
        <v>3</v>
      </c>
      <c r="G371" s="43" t="s">
        <v>30</v>
      </c>
      <c r="H371" s="44">
        <v>5</v>
      </c>
      <c r="I371" s="45">
        <v>982</v>
      </c>
      <c r="J371" s="46">
        <v>167</v>
      </c>
      <c r="K371" s="46">
        <v>164</v>
      </c>
      <c r="L371" s="47">
        <f t="shared" si="45"/>
        <v>17.0061099796334</v>
      </c>
      <c r="M371" s="48">
        <v>58</v>
      </c>
      <c r="N371" s="49">
        <f t="shared" si="46"/>
        <v>35.36585365853659</v>
      </c>
      <c r="O371" s="50">
        <v>2</v>
      </c>
      <c r="P371" s="51">
        <v>37</v>
      </c>
      <c r="Q371" s="49">
        <f t="shared" si="47"/>
        <v>22.5609756097561</v>
      </c>
      <c r="R371" s="50">
        <v>1</v>
      </c>
      <c r="S371" s="51">
        <v>23</v>
      </c>
      <c r="T371" s="49">
        <f t="shared" si="48"/>
        <v>14.02439024390244</v>
      </c>
      <c r="U371" s="50">
        <v>1</v>
      </c>
      <c r="V371" s="51">
        <v>29</v>
      </c>
      <c r="W371" s="49">
        <f t="shared" si="49"/>
        <v>17.682926829268293</v>
      </c>
      <c r="X371" s="50">
        <v>1</v>
      </c>
      <c r="Y371" s="51">
        <v>17</v>
      </c>
      <c r="Z371" s="49">
        <f t="shared" si="50"/>
        <v>10.365853658536585</v>
      </c>
      <c r="AA371" s="50">
        <v>0</v>
      </c>
      <c r="AB371" s="51"/>
      <c r="AC371" s="49">
        <f t="shared" si="51"/>
      </c>
      <c r="AD371" s="50"/>
      <c r="AE371" s="51"/>
      <c r="AF371" s="49">
        <f t="shared" si="52"/>
      </c>
      <c r="AG371" s="50"/>
      <c r="AH371" s="52"/>
      <c r="AI371" s="49">
        <f t="shared" si="53"/>
      </c>
      <c r="AJ371" s="53"/>
    </row>
    <row r="372" spans="1:36" ht="12.75">
      <c r="A372" s="41">
        <v>22</v>
      </c>
      <c r="B372" s="42" t="s">
        <v>142</v>
      </c>
      <c r="C372" s="43">
        <v>96</v>
      </c>
      <c r="D372" s="43" t="s">
        <v>145</v>
      </c>
      <c r="E372" s="43" t="s">
        <v>5</v>
      </c>
      <c r="F372" s="43">
        <v>4</v>
      </c>
      <c r="G372" s="43" t="s">
        <v>31</v>
      </c>
      <c r="H372" s="44">
        <v>8</v>
      </c>
      <c r="I372" s="45">
        <v>11387</v>
      </c>
      <c r="J372" s="46">
        <v>2069</v>
      </c>
      <c r="K372" s="46">
        <v>2002</v>
      </c>
      <c r="L372" s="47">
        <f t="shared" si="45"/>
        <v>18.169842803196627</v>
      </c>
      <c r="M372" s="48">
        <v>767</v>
      </c>
      <c r="N372" s="49">
        <f t="shared" si="46"/>
        <v>38.311688311688314</v>
      </c>
      <c r="O372" s="50">
        <v>4</v>
      </c>
      <c r="P372" s="51">
        <v>394</v>
      </c>
      <c r="Q372" s="49">
        <f t="shared" si="47"/>
        <v>19.68031968031968</v>
      </c>
      <c r="R372" s="50">
        <v>2</v>
      </c>
      <c r="S372" s="51">
        <v>310</v>
      </c>
      <c r="T372" s="49">
        <f t="shared" si="48"/>
        <v>15.484515484515486</v>
      </c>
      <c r="U372" s="50">
        <v>1</v>
      </c>
      <c r="V372" s="51">
        <v>159</v>
      </c>
      <c r="W372" s="49">
        <f t="shared" si="49"/>
        <v>7.942057942057942</v>
      </c>
      <c r="X372" s="50">
        <v>0</v>
      </c>
      <c r="Y372" s="51">
        <v>86</v>
      </c>
      <c r="Z372" s="49">
        <f t="shared" si="50"/>
        <v>4.295704295704296</v>
      </c>
      <c r="AA372" s="50">
        <v>0</v>
      </c>
      <c r="AB372" s="51">
        <v>182</v>
      </c>
      <c r="AC372" s="49">
        <f t="shared" si="51"/>
        <v>9.090909090909092</v>
      </c>
      <c r="AD372" s="50">
        <v>1</v>
      </c>
      <c r="AE372" s="51">
        <v>104</v>
      </c>
      <c r="AF372" s="49">
        <f t="shared" si="52"/>
        <v>5.194805194805195</v>
      </c>
      <c r="AG372" s="50">
        <v>0</v>
      </c>
      <c r="AH372" s="52"/>
      <c r="AI372" s="49">
        <f t="shared" si="53"/>
      </c>
      <c r="AJ372" s="53"/>
    </row>
    <row r="373" spans="1:36" ht="12.75">
      <c r="A373" s="41">
        <v>22</v>
      </c>
      <c r="B373" s="42" t="s">
        <v>142</v>
      </c>
      <c r="C373" s="43">
        <v>96</v>
      </c>
      <c r="D373" s="43" t="s">
        <v>145</v>
      </c>
      <c r="E373" s="43" t="s">
        <v>5</v>
      </c>
      <c r="F373" s="43">
        <v>5</v>
      </c>
      <c r="G373" s="43" t="s">
        <v>32</v>
      </c>
      <c r="H373" s="44">
        <v>8</v>
      </c>
      <c r="I373" s="45">
        <v>2152</v>
      </c>
      <c r="J373" s="46">
        <v>594</v>
      </c>
      <c r="K373" s="46">
        <v>580</v>
      </c>
      <c r="L373" s="47">
        <f t="shared" si="45"/>
        <v>27.602230483271377</v>
      </c>
      <c r="M373" s="48">
        <v>133</v>
      </c>
      <c r="N373" s="49">
        <f t="shared" si="46"/>
        <v>22.93103448275862</v>
      </c>
      <c r="O373" s="50">
        <v>2</v>
      </c>
      <c r="P373" s="51">
        <v>130</v>
      </c>
      <c r="Q373" s="49">
        <f t="shared" si="47"/>
        <v>22.413793103448278</v>
      </c>
      <c r="R373" s="50">
        <v>2</v>
      </c>
      <c r="S373" s="51">
        <v>54</v>
      </c>
      <c r="T373" s="49">
        <f t="shared" si="48"/>
        <v>9.310344827586208</v>
      </c>
      <c r="U373" s="50">
        <v>0</v>
      </c>
      <c r="V373" s="51">
        <v>69</v>
      </c>
      <c r="W373" s="49">
        <f t="shared" si="49"/>
        <v>11.89655172413793</v>
      </c>
      <c r="X373" s="50">
        <v>1</v>
      </c>
      <c r="Y373" s="51">
        <v>120</v>
      </c>
      <c r="Z373" s="49">
        <f t="shared" si="50"/>
        <v>20.689655172413794</v>
      </c>
      <c r="AA373" s="50">
        <v>2</v>
      </c>
      <c r="AB373" s="51">
        <v>56</v>
      </c>
      <c r="AC373" s="49">
        <f t="shared" si="51"/>
        <v>9.655172413793103</v>
      </c>
      <c r="AD373" s="50">
        <v>1</v>
      </c>
      <c r="AE373" s="51">
        <v>18</v>
      </c>
      <c r="AF373" s="49">
        <f t="shared" si="52"/>
        <v>3.103448275862069</v>
      </c>
      <c r="AG373" s="50">
        <v>0</v>
      </c>
      <c r="AH373" s="52"/>
      <c r="AI373" s="49">
        <f t="shared" si="53"/>
      </c>
      <c r="AJ373" s="53"/>
    </row>
    <row r="374" spans="1:36" ht="12.75">
      <c r="A374" s="41">
        <v>10</v>
      </c>
      <c r="B374" s="42" t="s">
        <v>146</v>
      </c>
      <c r="C374" s="43">
        <v>98</v>
      </c>
      <c r="D374" s="43" t="s">
        <v>147</v>
      </c>
      <c r="E374" s="43" t="s">
        <v>5</v>
      </c>
      <c r="F374" s="43">
        <v>1</v>
      </c>
      <c r="G374" s="43" t="s">
        <v>28</v>
      </c>
      <c r="H374" s="44">
        <v>7</v>
      </c>
      <c r="I374" s="45">
        <v>14540</v>
      </c>
      <c r="J374" s="46">
        <v>4881</v>
      </c>
      <c r="K374" s="46">
        <v>4583</v>
      </c>
      <c r="L374" s="47">
        <f t="shared" si="45"/>
        <v>33.56946354883081</v>
      </c>
      <c r="M374" s="48">
        <v>1888</v>
      </c>
      <c r="N374" s="49">
        <f t="shared" si="46"/>
        <v>41.19572332533275</v>
      </c>
      <c r="O374" s="50">
        <v>4</v>
      </c>
      <c r="P374" s="51">
        <v>867</v>
      </c>
      <c r="Q374" s="49">
        <f t="shared" si="47"/>
        <v>18.917739471961596</v>
      </c>
      <c r="R374" s="50">
        <v>1</v>
      </c>
      <c r="S374" s="51">
        <v>898</v>
      </c>
      <c r="T374" s="49">
        <f t="shared" si="48"/>
        <v>19.5941523019856</v>
      </c>
      <c r="U374" s="50">
        <v>2</v>
      </c>
      <c r="V374" s="51">
        <v>388</v>
      </c>
      <c r="W374" s="49">
        <f t="shared" si="49"/>
        <v>8.466070259655249</v>
      </c>
      <c r="X374" s="50">
        <v>0</v>
      </c>
      <c r="Y374" s="51">
        <v>220</v>
      </c>
      <c r="Z374" s="49">
        <f t="shared" si="50"/>
        <v>4.800349116299367</v>
      </c>
      <c r="AA374" s="50">
        <v>0</v>
      </c>
      <c r="AB374" s="51">
        <v>322</v>
      </c>
      <c r="AC374" s="49">
        <f t="shared" si="51"/>
        <v>7.025965524765438</v>
      </c>
      <c r="AD374" s="50">
        <v>0</v>
      </c>
      <c r="AE374" s="51"/>
      <c r="AF374" s="49">
        <f t="shared" si="52"/>
      </c>
      <c r="AG374" s="50"/>
      <c r="AH374" s="52"/>
      <c r="AI374" s="49">
        <f t="shared" si="53"/>
      </c>
      <c r="AJ374" s="53"/>
    </row>
    <row r="375" spans="1:36" ht="12.75">
      <c r="A375" s="41">
        <v>10</v>
      </c>
      <c r="B375" s="42" t="s">
        <v>146</v>
      </c>
      <c r="C375" s="43">
        <v>98</v>
      </c>
      <c r="D375" s="43" t="s">
        <v>147</v>
      </c>
      <c r="E375" s="43" t="s">
        <v>5</v>
      </c>
      <c r="F375" s="43">
        <v>2</v>
      </c>
      <c r="G375" s="43" t="s">
        <v>29</v>
      </c>
      <c r="H375" s="44">
        <v>7</v>
      </c>
      <c r="I375" s="45">
        <v>9956</v>
      </c>
      <c r="J375" s="46">
        <v>2212</v>
      </c>
      <c r="K375" s="46">
        <v>2109</v>
      </c>
      <c r="L375" s="47">
        <f t="shared" si="45"/>
        <v>22.21775813579751</v>
      </c>
      <c r="M375" s="48">
        <v>649</v>
      </c>
      <c r="N375" s="49">
        <f t="shared" si="46"/>
        <v>30.77287814129919</v>
      </c>
      <c r="O375" s="50">
        <v>3</v>
      </c>
      <c r="P375" s="51">
        <v>458</v>
      </c>
      <c r="Q375" s="49">
        <f t="shared" si="47"/>
        <v>21.716453295400665</v>
      </c>
      <c r="R375" s="50">
        <v>2</v>
      </c>
      <c r="S375" s="51">
        <v>356</v>
      </c>
      <c r="T375" s="49">
        <f t="shared" si="48"/>
        <v>16.880037932669513</v>
      </c>
      <c r="U375" s="50">
        <v>1</v>
      </c>
      <c r="V375" s="51">
        <v>192</v>
      </c>
      <c r="W375" s="49">
        <f t="shared" si="49"/>
        <v>9.103840682788052</v>
      </c>
      <c r="X375" s="50">
        <v>0</v>
      </c>
      <c r="Y375" s="51">
        <v>134</v>
      </c>
      <c r="Z375" s="49">
        <f t="shared" si="50"/>
        <v>6.353722143195828</v>
      </c>
      <c r="AA375" s="50">
        <v>0</v>
      </c>
      <c r="AB375" s="51">
        <v>206</v>
      </c>
      <c r="AC375" s="49">
        <f t="shared" si="51"/>
        <v>9.767662399241345</v>
      </c>
      <c r="AD375" s="50">
        <v>1</v>
      </c>
      <c r="AE375" s="51">
        <v>114</v>
      </c>
      <c r="AF375" s="49">
        <f t="shared" si="52"/>
        <v>5.405405405405405</v>
      </c>
      <c r="AG375" s="50">
        <v>0</v>
      </c>
      <c r="AH375" s="52"/>
      <c r="AI375" s="49">
        <f t="shared" si="53"/>
      </c>
      <c r="AJ375" s="53"/>
    </row>
    <row r="376" spans="1:36" ht="12.75">
      <c r="A376" s="41">
        <v>10</v>
      </c>
      <c r="B376" s="42" t="s">
        <v>146</v>
      </c>
      <c r="C376" s="43">
        <v>98</v>
      </c>
      <c r="D376" s="43" t="s">
        <v>147</v>
      </c>
      <c r="E376" s="43" t="s">
        <v>5</v>
      </c>
      <c r="F376" s="43">
        <v>3</v>
      </c>
      <c r="G376" s="43" t="s">
        <v>30</v>
      </c>
      <c r="H376" s="44">
        <v>5</v>
      </c>
      <c r="I376" s="45">
        <v>1701</v>
      </c>
      <c r="J376" s="46">
        <v>505</v>
      </c>
      <c r="K376" s="46">
        <v>497</v>
      </c>
      <c r="L376" s="47">
        <f t="shared" si="45"/>
        <v>29.688418577307466</v>
      </c>
      <c r="M376" s="48">
        <v>171</v>
      </c>
      <c r="N376" s="49">
        <f t="shared" si="46"/>
        <v>34.40643863179074</v>
      </c>
      <c r="O376" s="50">
        <v>2</v>
      </c>
      <c r="P376" s="51">
        <v>91</v>
      </c>
      <c r="Q376" s="49">
        <f t="shared" si="47"/>
        <v>18.30985915492958</v>
      </c>
      <c r="R376" s="50">
        <v>1</v>
      </c>
      <c r="S376" s="51">
        <v>63</v>
      </c>
      <c r="T376" s="49">
        <f t="shared" si="48"/>
        <v>12.676056338028168</v>
      </c>
      <c r="U376" s="50">
        <v>1</v>
      </c>
      <c r="V376" s="51">
        <v>23</v>
      </c>
      <c r="W376" s="49">
        <f t="shared" si="49"/>
        <v>4.627766599597585</v>
      </c>
      <c r="X376" s="50">
        <v>0</v>
      </c>
      <c r="Y376" s="51">
        <v>48</v>
      </c>
      <c r="Z376" s="49">
        <f t="shared" si="50"/>
        <v>9.6579476861167</v>
      </c>
      <c r="AA376" s="50">
        <v>0</v>
      </c>
      <c r="AB376" s="51">
        <v>101</v>
      </c>
      <c r="AC376" s="49">
        <f t="shared" si="51"/>
        <v>20.321931589537222</v>
      </c>
      <c r="AD376" s="50">
        <v>1</v>
      </c>
      <c r="AE376" s="51"/>
      <c r="AF376" s="49">
        <f t="shared" si="52"/>
      </c>
      <c r="AG376" s="50"/>
      <c r="AH376" s="52"/>
      <c r="AI376" s="49">
        <f t="shared" si="53"/>
      </c>
      <c r="AJ376" s="53"/>
    </row>
    <row r="377" spans="1:36" ht="12.75">
      <c r="A377" s="41">
        <v>10</v>
      </c>
      <c r="B377" s="42" t="s">
        <v>146</v>
      </c>
      <c r="C377" s="43">
        <v>98</v>
      </c>
      <c r="D377" s="43" t="s">
        <v>147</v>
      </c>
      <c r="E377" s="43" t="s">
        <v>5</v>
      </c>
      <c r="F377" s="43">
        <v>4</v>
      </c>
      <c r="G377" s="43" t="s">
        <v>31</v>
      </c>
      <c r="H377" s="44">
        <v>7</v>
      </c>
      <c r="I377" s="45">
        <v>8327</v>
      </c>
      <c r="J377" s="46">
        <v>2175</v>
      </c>
      <c r="K377" s="46">
        <v>2121</v>
      </c>
      <c r="L377" s="47">
        <f t="shared" si="45"/>
        <v>26.11985108682599</v>
      </c>
      <c r="M377" s="48">
        <v>749</v>
      </c>
      <c r="N377" s="49">
        <f t="shared" si="46"/>
        <v>35.31353135313531</v>
      </c>
      <c r="O377" s="50">
        <v>3</v>
      </c>
      <c r="P377" s="51">
        <v>552</v>
      </c>
      <c r="Q377" s="49">
        <f t="shared" si="47"/>
        <v>26.025459688826025</v>
      </c>
      <c r="R377" s="50">
        <v>2</v>
      </c>
      <c r="S377" s="51">
        <v>327</v>
      </c>
      <c r="T377" s="49">
        <f t="shared" si="48"/>
        <v>15.417256011315416</v>
      </c>
      <c r="U377" s="50">
        <v>1</v>
      </c>
      <c r="V377" s="51">
        <v>193</v>
      </c>
      <c r="W377" s="49">
        <f t="shared" si="49"/>
        <v>9.0994813767091</v>
      </c>
      <c r="X377" s="50">
        <v>0</v>
      </c>
      <c r="Y377" s="51">
        <v>106</v>
      </c>
      <c r="Z377" s="49">
        <f t="shared" si="50"/>
        <v>4.997642621404998</v>
      </c>
      <c r="AA377" s="50">
        <v>0</v>
      </c>
      <c r="AB377" s="51">
        <v>194</v>
      </c>
      <c r="AC377" s="49">
        <f t="shared" si="51"/>
        <v>9.146628948609147</v>
      </c>
      <c r="AD377" s="50">
        <v>1</v>
      </c>
      <c r="AE377" s="51"/>
      <c r="AF377" s="49">
        <f t="shared" si="52"/>
      </c>
      <c r="AG377" s="50"/>
      <c r="AH377" s="52"/>
      <c r="AI377" s="49">
        <f t="shared" si="53"/>
      </c>
      <c r="AJ377" s="53"/>
    </row>
    <row r="378" spans="1:36" ht="12.75">
      <c r="A378" s="41">
        <v>10</v>
      </c>
      <c r="B378" s="42" t="s">
        <v>146</v>
      </c>
      <c r="C378" s="43">
        <v>98</v>
      </c>
      <c r="D378" s="43" t="s">
        <v>147</v>
      </c>
      <c r="E378" s="43" t="s">
        <v>5</v>
      </c>
      <c r="F378" s="43">
        <v>5</v>
      </c>
      <c r="G378" s="43" t="s">
        <v>32</v>
      </c>
      <c r="H378" s="44">
        <v>7</v>
      </c>
      <c r="I378" s="45">
        <v>2067</v>
      </c>
      <c r="J378" s="46">
        <v>707</v>
      </c>
      <c r="K378" s="46">
        <v>694</v>
      </c>
      <c r="L378" s="47">
        <f t="shared" si="45"/>
        <v>34.20416061925496</v>
      </c>
      <c r="M378" s="48">
        <v>122</v>
      </c>
      <c r="N378" s="49">
        <f t="shared" si="46"/>
        <v>17.579250720461097</v>
      </c>
      <c r="O378" s="50">
        <v>1</v>
      </c>
      <c r="P378" s="51">
        <v>182</v>
      </c>
      <c r="Q378" s="49">
        <f t="shared" si="47"/>
        <v>26.22478386167147</v>
      </c>
      <c r="R378" s="50">
        <v>2</v>
      </c>
      <c r="S378" s="51">
        <v>67</v>
      </c>
      <c r="T378" s="49">
        <f t="shared" si="48"/>
        <v>9.654178674351584</v>
      </c>
      <c r="U378" s="50">
        <v>1</v>
      </c>
      <c r="V378" s="51">
        <v>56</v>
      </c>
      <c r="W378" s="49">
        <f t="shared" si="49"/>
        <v>8.069164265129682</v>
      </c>
      <c r="X378" s="50">
        <v>0</v>
      </c>
      <c r="Y378" s="51">
        <v>174</v>
      </c>
      <c r="Z378" s="49">
        <f t="shared" si="50"/>
        <v>25.072046109510087</v>
      </c>
      <c r="AA378" s="50">
        <v>2</v>
      </c>
      <c r="AB378" s="51">
        <v>93</v>
      </c>
      <c r="AC378" s="49">
        <f t="shared" si="51"/>
        <v>13.400576368876079</v>
      </c>
      <c r="AD378" s="50">
        <v>1</v>
      </c>
      <c r="AE378" s="51"/>
      <c r="AF378" s="49">
        <f t="shared" si="52"/>
      </c>
      <c r="AG378" s="50"/>
      <c r="AH378" s="52"/>
      <c r="AI378" s="49">
        <f t="shared" si="53"/>
      </c>
      <c r="AJ378" s="53"/>
    </row>
    <row r="379" spans="1:36" ht="12.75">
      <c r="A379" s="41">
        <v>10</v>
      </c>
      <c r="B379" s="42" t="s">
        <v>146</v>
      </c>
      <c r="C379" s="43">
        <v>99</v>
      </c>
      <c r="D379" s="43" t="s">
        <v>148</v>
      </c>
      <c r="E379" s="43" t="s">
        <v>5</v>
      </c>
      <c r="F379" s="43">
        <v>1</v>
      </c>
      <c r="G379" s="43" t="s">
        <v>28</v>
      </c>
      <c r="H379" s="44">
        <v>4</v>
      </c>
      <c r="I379" s="45">
        <v>10845</v>
      </c>
      <c r="J379" s="46">
        <v>3981</v>
      </c>
      <c r="K379" s="46">
        <v>3863</v>
      </c>
      <c r="L379" s="47">
        <f t="shared" si="45"/>
        <v>36.708160442600274</v>
      </c>
      <c r="M379" s="48">
        <v>1819</v>
      </c>
      <c r="N379" s="49">
        <f t="shared" si="46"/>
        <v>47.08775563033911</v>
      </c>
      <c r="O379" s="50">
        <v>3</v>
      </c>
      <c r="P379" s="51">
        <v>872</v>
      </c>
      <c r="Q379" s="49">
        <f t="shared" si="47"/>
        <v>22.573129691949262</v>
      </c>
      <c r="R379" s="50">
        <v>1</v>
      </c>
      <c r="S379" s="51">
        <v>547</v>
      </c>
      <c r="T379" s="49">
        <f t="shared" si="48"/>
        <v>14.159979290706703</v>
      </c>
      <c r="U379" s="50">
        <v>0</v>
      </c>
      <c r="V379" s="51">
        <v>273</v>
      </c>
      <c r="W379" s="49">
        <f t="shared" si="49"/>
        <v>7.067046337043749</v>
      </c>
      <c r="X379" s="50">
        <v>0</v>
      </c>
      <c r="Y379" s="51">
        <v>209</v>
      </c>
      <c r="Z379" s="49">
        <f t="shared" si="50"/>
        <v>5.4103028734144445</v>
      </c>
      <c r="AA379" s="50">
        <v>0</v>
      </c>
      <c r="AB379" s="51">
        <v>143</v>
      </c>
      <c r="AC379" s="49">
        <f t="shared" si="51"/>
        <v>3.701786176546725</v>
      </c>
      <c r="AD379" s="50">
        <v>0</v>
      </c>
      <c r="AE379" s="51"/>
      <c r="AF379" s="49">
        <f t="shared" si="52"/>
      </c>
      <c r="AG379" s="50"/>
      <c r="AH379" s="52"/>
      <c r="AI379" s="49">
        <f t="shared" si="53"/>
      </c>
      <c r="AJ379" s="53"/>
    </row>
    <row r="380" spans="1:36" ht="12.75">
      <c r="A380" s="41">
        <v>10</v>
      </c>
      <c r="B380" s="42" t="s">
        <v>146</v>
      </c>
      <c r="C380" s="43">
        <v>99</v>
      </c>
      <c r="D380" s="43" t="s">
        <v>148</v>
      </c>
      <c r="E380" s="43" t="s">
        <v>5</v>
      </c>
      <c r="F380" s="43">
        <v>2</v>
      </c>
      <c r="G380" s="43" t="s">
        <v>29</v>
      </c>
      <c r="H380" s="44">
        <v>4</v>
      </c>
      <c r="I380" s="45">
        <v>8747</v>
      </c>
      <c r="J380" s="46">
        <v>2074</v>
      </c>
      <c r="K380" s="46">
        <v>2033</v>
      </c>
      <c r="L380" s="47">
        <f t="shared" si="45"/>
        <v>23.710986623985367</v>
      </c>
      <c r="M380" s="48">
        <v>880</v>
      </c>
      <c r="N380" s="49">
        <f t="shared" si="46"/>
        <v>43.28578455484506</v>
      </c>
      <c r="O380" s="50">
        <v>3</v>
      </c>
      <c r="P380" s="51">
        <v>374</v>
      </c>
      <c r="Q380" s="49">
        <f t="shared" si="47"/>
        <v>18.396458435809148</v>
      </c>
      <c r="R380" s="50">
        <v>1</v>
      </c>
      <c r="S380" s="51">
        <v>277</v>
      </c>
      <c r="T380" s="49">
        <f t="shared" si="48"/>
        <v>13.625184456468272</v>
      </c>
      <c r="U380" s="50">
        <v>0</v>
      </c>
      <c r="V380" s="51">
        <v>150</v>
      </c>
      <c r="W380" s="49">
        <f t="shared" si="49"/>
        <v>7.378258730939498</v>
      </c>
      <c r="X380" s="50">
        <v>0</v>
      </c>
      <c r="Y380" s="51">
        <v>96</v>
      </c>
      <c r="Z380" s="49">
        <f t="shared" si="50"/>
        <v>4.722085587801279</v>
      </c>
      <c r="AA380" s="50">
        <v>0</v>
      </c>
      <c r="AB380" s="51">
        <v>154</v>
      </c>
      <c r="AC380" s="49">
        <f t="shared" si="51"/>
        <v>7.575012297097884</v>
      </c>
      <c r="AD380" s="50">
        <v>0</v>
      </c>
      <c r="AE380" s="51">
        <v>102</v>
      </c>
      <c r="AF380" s="49">
        <f t="shared" si="52"/>
        <v>5.017215937038859</v>
      </c>
      <c r="AG380" s="50">
        <v>0</v>
      </c>
      <c r="AH380" s="52"/>
      <c r="AI380" s="49">
        <f t="shared" si="53"/>
      </c>
      <c r="AJ380" s="53"/>
    </row>
    <row r="381" spans="1:36" ht="12.75">
      <c r="A381" s="41">
        <v>10</v>
      </c>
      <c r="B381" s="42" t="s">
        <v>146</v>
      </c>
      <c r="C381" s="43">
        <v>99</v>
      </c>
      <c r="D381" s="43" t="s">
        <v>148</v>
      </c>
      <c r="E381" s="43" t="s">
        <v>5</v>
      </c>
      <c r="F381" s="43">
        <v>3</v>
      </c>
      <c r="G381" s="43" t="s">
        <v>30</v>
      </c>
      <c r="H381" s="44">
        <v>3</v>
      </c>
      <c r="I381" s="45">
        <v>1398</v>
      </c>
      <c r="J381" s="46">
        <v>318</v>
      </c>
      <c r="K381" s="46">
        <v>307</v>
      </c>
      <c r="L381" s="47">
        <f t="shared" si="45"/>
        <v>22.746781115879827</v>
      </c>
      <c r="M381" s="48">
        <v>92</v>
      </c>
      <c r="N381" s="49">
        <f t="shared" si="46"/>
        <v>29.967426710097723</v>
      </c>
      <c r="O381" s="50">
        <v>1</v>
      </c>
      <c r="P381" s="51">
        <v>51</v>
      </c>
      <c r="Q381" s="49">
        <f t="shared" si="47"/>
        <v>16.612377850162865</v>
      </c>
      <c r="R381" s="50">
        <v>1</v>
      </c>
      <c r="S381" s="51">
        <v>32</v>
      </c>
      <c r="T381" s="49">
        <f t="shared" si="48"/>
        <v>10.423452768729643</v>
      </c>
      <c r="U381" s="50">
        <v>0</v>
      </c>
      <c r="V381" s="51">
        <v>20</v>
      </c>
      <c r="W381" s="49">
        <f t="shared" si="49"/>
        <v>6.514657980456026</v>
      </c>
      <c r="X381" s="50">
        <v>0</v>
      </c>
      <c r="Y381" s="51">
        <v>27</v>
      </c>
      <c r="Z381" s="49">
        <f t="shared" si="50"/>
        <v>8.794788273615636</v>
      </c>
      <c r="AA381" s="50">
        <v>0</v>
      </c>
      <c r="AB381" s="51">
        <v>85</v>
      </c>
      <c r="AC381" s="49">
        <f t="shared" si="51"/>
        <v>27.68729641693811</v>
      </c>
      <c r="AD381" s="50">
        <v>1</v>
      </c>
      <c r="AE381" s="51"/>
      <c r="AF381" s="49">
        <f t="shared" si="52"/>
      </c>
      <c r="AG381" s="50"/>
      <c r="AH381" s="52"/>
      <c r="AI381" s="49">
        <f t="shared" si="53"/>
      </c>
      <c r="AJ381" s="53"/>
    </row>
    <row r="382" spans="1:36" ht="12.75">
      <c r="A382" s="41">
        <v>10</v>
      </c>
      <c r="B382" s="42" t="s">
        <v>146</v>
      </c>
      <c r="C382" s="43">
        <v>99</v>
      </c>
      <c r="D382" s="43" t="s">
        <v>148</v>
      </c>
      <c r="E382" s="43" t="s">
        <v>5</v>
      </c>
      <c r="F382" s="43">
        <v>4</v>
      </c>
      <c r="G382" s="43" t="s">
        <v>31</v>
      </c>
      <c r="H382" s="44">
        <v>4</v>
      </c>
      <c r="I382" s="45">
        <v>7016</v>
      </c>
      <c r="J382" s="46">
        <v>1854</v>
      </c>
      <c r="K382" s="46">
        <v>1801</v>
      </c>
      <c r="L382" s="47">
        <f t="shared" si="45"/>
        <v>26.425313568985178</v>
      </c>
      <c r="M382" s="48">
        <v>644</v>
      </c>
      <c r="N382" s="49">
        <f t="shared" si="46"/>
        <v>35.75791227096058</v>
      </c>
      <c r="O382" s="50">
        <v>2</v>
      </c>
      <c r="P382" s="51">
        <v>439</v>
      </c>
      <c r="Q382" s="49">
        <f t="shared" si="47"/>
        <v>24.375347029428095</v>
      </c>
      <c r="R382" s="50">
        <v>1</v>
      </c>
      <c r="S382" s="51">
        <v>251</v>
      </c>
      <c r="T382" s="49">
        <f t="shared" si="48"/>
        <v>13.936701832315379</v>
      </c>
      <c r="U382" s="50">
        <v>1</v>
      </c>
      <c r="V382" s="51">
        <v>167</v>
      </c>
      <c r="W382" s="49">
        <f t="shared" si="49"/>
        <v>9.272626318711827</v>
      </c>
      <c r="X382" s="50">
        <v>0</v>
      </c>
      <c r="Y382" s="51">
        <v>58</v>
      </c>
      <c r="Z382" s="49">
        <f t="shared" si="50"/>
        <v>3.220433092726263</v>
      </c>
      <c r="AA382" s="50">
        <v>0</v>
      </c>
      <c r="AB382" s="51">
        <v>151</v>
      </c>
      <c r="AC382" s="49">
        <f t="shared" si="51"/>
        <v>8.38423098278734</v>
      </c>
      <c r="AD382" s="50">
        <v>0</v>
      </c>
      <c r="AE382" s="51">
        <v>91</v>
      </c>
      <c r="AF382" s="49">
        <f t="shared" si="52"/>
        <v>5.052748473070516</v>
      </c>
      <c r="AG382" s="50">
        <v>0</v>
      </c>
      <c r="AH382" s="52"/>
      <c r="AI382" s="49">
        <f t="shared" si="53"/>
      </c>
      <c r="AJ382" s="53"/>
    </row>
    <row r="383" spans="1:36" ht="12.75">
      <c r="A383" s="41">
        <v>10</v>
      </c>
      <c r="B383" s="42" t="s">
        <v>146</v>
      </c>
      <c r="C383" s="43">
        <v>99</v>
      </c>
      <c r="D383" s="43" t="s">
        <v>148</v>
      </c>
      <c r="E383" s="43" t="s">
        <v>5</v>
      </c>
      <c r="F383" s="43">
        <v>5</v>
      </c>
      <c r="G383" s="43" t="s">
        <v>32</v>
      </c>
      <c r="H383" s="44">
        <v>4</v>
      </c>
      <c r="I383" s="45">
        <v>1566</v>
      </c>
      <c r="J383" s="46">
        <v>590</v>
      </c>
      <c r="K383" s="46">
        <v>582</v>
      </c>
      <c r="L383" s="47">
        <f t="shared" si="45"/>
        <v>37.675606641123885</v>
      </c>
      <c r="M383" s="48">
        <v>68</v>
      </c>
      <c r="N383" s="49">
        <f t="shared" si="46"/>
        <v>11.683848797250858</v>
      </c>
      <c r="O383" s="50">
        <v>0</v>
      </c>
      <c r="P383" s="51">
        <v>130</v>
      </c>
      <c r="Q383" s="49">
        <f t="shared" si="47"/>
        <v>22.336769759450174</v>
      </c>
      <c r="R383" s="50">
        <v>1</v>
      </c>
      <c r="S383" s="51">
        <v>39</v>
      </c>
      <c r="T383" s="49">
        <f t="shared" si="48"/>
        <v>6.701030927835052</v>
      </c>
      <c r="U383" s="50">
        <v>0</v>
      </c>
      <c r="V383" s="51">
        <v>57</v>
      </c>
      <c r="W383" s="49">
        <f t="shared" si="49"/>
        <v>9.793814432989691</v>
      </c>
      <c r="X383" s="50">
        <v>0</v>
      </c>
      <c r="Y383" s="51">
        <v>229</v>
      </c>
      <c r="Z383" s="49">
        <f t="shared" si="50"/>
        <v>39.34707903780069</v>
      </c>
      <c r="AA383" s="50">
        <v>3</v>
      </c>
      <c r="AB383" s="51">
        <v>41</v>
      </c>
      <c r="AC383" s="49">
        <f t="shared" si="51"/>
        <v>7.0446735395189</v>
      </c>
      <c r="AD383" s="50">
        <v>0</v>
      </c>
      <c r="AE383" s="51">
        <v>18</v>
      </c>
      <c r="AF383" s="49">
        <f t="shared" si="52"/>
        <v>3.0927835051546393</v>
      </c>
      <c r="AG383" s="50">
        <v>0</v>
      </c>
      <c r="AH383" s="52"/>
      <c r="AI383" s="49">
        <f t="shared" si="53"/>
      </c>
      <c r="AJ383" s="53"/>
    </row>
    <row r="384" spans="1:36" ht="12.75">
      <c r="A384" s="41">
        <v>2</v>
      </c>
      <c r="B384" s="42" t="s">
        <v>149</v>
      </c>
      <c r="C384" s="43">
        <v>101</v>
      </c>
      <c r="D384" s="43" t="s">
        <v>150</v>
      </c>
      <c r="E384" s="43" t="s">
        <v>5</v>
      </c>
      <c r="F384" s="43">
        <v>1</v>
      </c>
      <c r="G384" s="43" t="s">
        <v>28</v>
      </c>
      <c r="H384" s="44">
        <v>4</v>
      </c>
      <c r="I384" s="45">
        <v>10605</v>
      </c>
      <c r="J384" s="46">
        <v>3583</v>
      </c>
      <c r="K384" s="46">
        <v>3467</v>
      </c>
      <c r="L384" s="47">
        <f t="shared" si="45"/>
        <v>33.78595002357378</v>
      </c>
      <c r="M384" s="48">
        <v>1384</v>
      </c>
      <c r="N384" s="49">
        <f t="shared" si="46"/>
        <v>39.919238534756275</v>
      </c>
      <c r="O384" s="50">
        <v>2</v>
      </c>
      <c r="P384" s="51">
        <v>879</v>
      </c>
      <c r="Q384" s="49">
        <f t="shared" si="47"/>
        <v>25.353331410441303</v>
      </c>
      <c r="R384" s="50">
        <v>1</v>
      </c>
      <c r="S384" s="51">
        <v>543</v>
      </c>
      <c r="T384" s="49">
        <f t="shared" si="48"/>
        <v>15.661955581194114</v>
      </c>
      <c r="U384" s="50">
        <v>1</v>
      </c>
      <c r="V384" s="51">
        <v>170</v>
      </c>
      <c r="W384" s="49">
        <f t="shared" si="49"/>
        <v>4.90337467551197</v>
      </c>
      <c r="X384" s="50">
        <v>0</v>
      </c>
      <c r="Y384" s="51">
        <v>79</v>
      </c>
      <c r="Z384" s="49">
        <f t="shared" si="50"/>
        <v>2.2786270550908565</v>
      </c>
      <c r="AA384" s="50">
        <v>0</v>
      </c>
      <c r="AB384" s="51">
        <v>334</v>
      </c>
      <c r="AC384" s="49">
        <f t="shared" si="51"/>
        <v>9.63368906835881</v>
      </c>
      <c r="AD384" s="50">
        <v>0</v>
      </c>
      <c r="AE384" s="51">
        <v>78</v>
      </c>
      <c r="AF384" s="49">
        <f t="shared" si="52"/>
        <v>2.2497836746466686</v>
      </c>
      <c r="AG384" s="50">
        <v>0</v>
      </c>
      <c r="AH384" s="52"/>
      <c r="AI384" s="49">
        <f t="shared" si="53"/>
      </c>
      <c r="AJ384" s="53"/>
    </row>
    <row r="385" spans="1:36" ht="12.75">
      <c r="A385" s="41">
        <v>2</v>
      </c>
      <c r="B385" s="42" t="s">
        <v>149</v>
      </c>
      <c r="C385" s="43">
        <v>101</v>
      </c>
      <c r="D385" s="43" t="s">
        <v>150</v>
      </c>
      <c r="E385" s="43" t="s">
        <v>5</v>
      </c>
      <c r="F385" s="43">
        <v>2</v>
      </c>
      <c r="G385" s="43" t="s">
        <v>29</v>
      </c>
      <c r="H385" s="44">
        <v>4</v>
      </c>
      <c r="I385" s="45">
        <v>12051</v>
      </c>
      <c r="J385" s="46">
        <v>2583</v>
      </c>
      <c r="K385" s="46">
        <v>2503</v>
      </c>
      <c r="L385" s="47">
        <f t="shared" si="45"/>
        <v>21.433905899925318</v>
      </c>
      <c r="M385" s="48">
        <v>918</v>
      </c>
      <c r="N385" s="49">
        <f t="shared" si="46"/>
        <v>36.67598881342389</v>
      </c>
      <c r="O385" s="50">
        <v>2</v>
      </c>
      <c r="P385" s="51">
        <v>591</v>
      </c>
      <c r="Q385" s="49">
        <f t="shared" si="47"/>
        <v>23.61166600079904</v>
      </c>
      <c r="R385" s="50">
        <v>1</v>
      </c>
      <c r="S385" s="51">
        <v>373</v>
      </c>
      <c r="T385" s="49">
        <f t="shared" si="48"/>
        <v>14.90211745904914</v>
      </c>
      <c r="U385" s="50">
        <v>1</v>
      </c>
      <c r="V385" s="51">
        <v>163</v>
      </c>
      <c r="W385" s="49">
        <f t="shared" si="49"/>
        <v>6.512185377546944</v>
      </c>
      <c r="X385" s="50">
        <v>0</v>
      </c>
      <c r="Y385" s="51">
        <v>99</v>
      </c>
      <c r="Z385" s="49">
        <f t="shared" si="50"/>
        <v>3.9552536955653217</v>
      </c>
      <c r="AA385" s="50">
        <v>0</v>
      </c>
      <c r="AB385" s="51">
        <v>259</v>
      </c>
      <c r="AC385" s="49">
        <f t="shared" si="51"/>
        <v>10.347582900519377</v>
      </c>
      <c r="AD385" s="50">
        <v>0</v>
      </c>
      <c r="AE385" s="51">
        <v>100</v>
      </c>
      <c r="AF385" s="49">
        <f t="shared" si="52"/>
        <v>3.9952057530962843</v>
      </c>
      <c r="AG385" s="50">
        <v>0</v>
      </c>
      <c r="AH385" s="52"/>
      <c r="AI385" s="49">
        <f t="shared" si="53"/>
      </c>
      <c r="AJ385" s="53"/>
    </row>
    <row r="386" spans="1:36" ht="12.75">
      <c r="A386" s="41">
        <v>2</v>
      </c>
      <c r="B386" s="42" t="s">
        <v>149</v>
      </c>
      <c r="C386" s="43">
        <v>101</v>
      </c>
      <c r="D386" s="43" t="s">
        <v>150</v>
      </c>
      <c r="E386" s="43" t="s">
        <v>5</v>
      </c>
      <c r="F386" s="43">
        <v>3</v>
      </c>
      <c r="G386" s="43" t="s">
        <v>30</v>
      </c>
      <c r="H386" s="44">
        <v>4</v>
      </c>
      <c r="I386" s="45">
        <v>5691</v>
      </c>
      <c r="J386" s="46">
        <v>1634</v>
      </c>
      <c r="K386" s="46">
        <v>1592</v>
      </c>
      <c r="L386" s="47">
        <f t="shared" si="45"/>
        <v>28.712001405728344</v>
      </c>
      <c r="M386" s="48">
        <v>456</v>
      </c>
      <c r="N386" s="49">
        <f t="shared" si="46"/>
        <v>28.643216080402013</v>
      </c>
      <c r="O386" s="50">
        <v>1</v>
      </c>
      <c r="P386" s="51">
        <v>474</v>
      </c>
      <c r="Q386" s="49">
        <f t="shared" si="47"/>
        <v>29.773869346733665</v>
      </c>
      <c r="R386" s="50">
        <v>2</v>
      </c>
      <c r="S386" s="51">
        <v>342</v>
      </c>
      <c r="T386" s="49">
        <f t="shared" si="48"/>
        <v>21.482412060301506</v>
      </c>
      <c r="U386" s="50">
        <v>1</v>
      </c>
      <c r="V386" s="51"/>
      <c r="W386" s="49">
        <f t="shared" si="49"/>
      </c>
      <c r="X386" s="50"/>
      <c r="Y386" s="51">
        <v>94</v>
      </c>
      <c r="Z386" s="49">
        <f t="shared" si="50"/>
        <v>5.9045226130653266</v>
      </c>
      <c r="AA386" s="50">
        <v>0</v>
      </c>
      <c r="AB386" s="51">
        <v>76</v>
      </c>
      <c r="AC386" s="49">
        <f t="shared" si="51"/>
        <v>4.773869346733668</v>
      </c>
      <c r="AD386" s="50">
        <v>0</v>
      </c>
      <c r="AE386" s="51">
        <v>150</v>
      </c>
      <c r="AF386" s="49">
        <f t="shared" si="52"/>
        <v>9.42211055276382</v>
      </c>
      <c r="AG386" s="50">
        <v>0</v>
      </c>
      <c r="AH386" s="52"/>
      <c r="AI386" s="49">
        <f t="shared" si="53"/>
      </c>
      <c r="AJ386" s="53"/>
    </row>
    <row r="387" spans="1:36" ht="12.75">
      <c r="A387" s="41">
        <v>2</v>
      </c>
      <c r="B387" s="42" t="s">
        <v>149</v>
      </c>
      <c r="C387" s="43">
        <v>101</v>
      </c>
      <c r="D387" s="43" t="s">
        <v>150</v>
      </c>
      <c r="E387" s="43" t="s">
        <v>5</v>
      </c>
      <c r="F387" s="43">
        <v>4</v>
      </c>
      <c r="G387" s="43" t="s">
        <v>31</v>
      </c>
      <c r="H387" s="44">
        <v>4</v>
      </c>
      <c r="I387" s="45">
        <v>9593</v>
      </c>
      <c r="J387" s="46">
        <v>2543</v>
      </c>
      <c r="K387" s="46">
        <v>2482</v>
      </c>
      <c r="L387" s="47">
        <f aca="true" t="shared" si="54" ref="L387:L450">IF(I387="","",(J387*100)/I387)</f>
        <v>26.508912748879393</v>
      </c>
      <c r="M387" s="48">
        <v>860</v>
      </c>
      <c r="N387" s="49">
        <f aca="true" t="shared" si="55" ref="N387:N450">IF(M387="","",M387/$K387*100)</f>
        <v>34.6494762288477</v>
      </c>
      <c r="O387" s="50">
        <v>2</v>
      </c>
      <c r="P387" s="51">
        <v>635</v>
      </c>
      <c r="Q387" s="49">
        <f aca="true" t="shared" si="56" ref="Q387:Q450">IF(P387="","",P387/$K387*100)</f>
        <v>25.58420628525383</v>
      </c>
      <c r="R387" s="50">
        <v>1</v>
      </c>
      <c r="S387" s="51">
        <v>436</v>
      </c>
      <c r="T387" s="49">
        <f aca="true" t="shared" si="57" ref="T387:T450">IF(S387="","",S387/$K387*100)</f>
        <v>17.56647864625302</v>
      </c>
      <c r="U387" s="50">
        <v>1</v>
      </c>
      <c r="V387" s="51">
        <v>124</v>
      </c>
      <c r="W387" s="49">
        <f aca="true" t="shared" si="58" ref="W387:W450">IF(V387="","",V387/$K387*100)</f>
        <v>4.99597099113618</v>
      </c>
      <c r="X387" s="50">
        <v>0</v>
      </c>
      <c r="Y387" s="51">
        <v>89</v>
      </c>
      <c r="Z387" s="49">
        <f aca="true" t="shared" si="59" ref="Z387:Z450">IF(Y387="","",Y387/$K387*100)</f>
        <v>3.585817888799355</v>
      </c>
      <c r="AA387" s="50">
        <v>0</v>
      </c>
      <c r="AB387" s="51">
        <v>230</v>
      </c>
      <c r="AC387" s="49">
        <f aca="true" t="shared" si="60" ref="AC387:AC450">IF(AB387="","",AB387/$K387*100)</f>
        <v>9.26672038678485</v>
      </c>
      <c r="AD387" s="50">
        <v>0</v>
      </c>
      <c r="AE387" s="51">
        <v>108</v>
      </c>
      <c r="AF387" s="49">
        <f aca="true" t="shared" si="61" ref="AF387:AF450">IF(AE387="","",AE387/$K387*100)</f>
        <v>4.35132957292506</v>
      </c>
      <c r="AG387" s="50">
        <v>0</v>
      </c>
      <c r="AH387" s="52"/>
      <c r="AI387" s="49">
        <f aca="true" t="shared" si="62" ref="AI387:AI450">IF(OR(AH387="",AH387=0),"",AH387/$K387*100)</f>
      </c>
      <c r="AJ387" s="53"/>
    </row>
    <row r="388" spans="1:36" ht="12.75">
      <c r="A388" s="41">
        <v>2</v>
      </c>
      <c r="B388" s="42" t="s">
        <v>149</v>
      </c>
      <c r="C388" s="43">
        <v>101</v>
      </c>
      <c r="D388" s="43" t="s">
        <v>150</v>
      </c>
      <c r="E388" s="43" t="s">
        <v>5</v>
      </c>
      <c r="F388" s="43">
        <v>5</v>
      </c>
      <c r="G388" s="43" t="s">
        <v>32</v>
      </c>
      <c r="H388" s="44">
        <v>4</v>
      </c>
      <c r="I388" s="45">
        <v>2354</v>
      </c>
      <c r="J388" s="46">
        <v>786</v>
      </c>
      <c r="K388" s="46">
        <v>767</v>
      </c>
      <c r="L388" s="47">
        <f t="shared" si="54"/>
        <v>33.38997451146984</v>
      </c>
      <c r="M388" s="48">
        <v>129</v>
      </c>
      <c r="N388" s="49">
        <f t="shared" si="55"/>
        <v>16.81877444589309</v>
      </c>
      <c r="O388" s="50">
        <v>1</v>
      </c>
      <c r="P388" s="51">
        <v>248</v>
      </c>
      <c r="Q388" s="49">
        <f t="shared" si="56"/>
        <v>32.333767926988266</v>
      </c>
      <c r="R388" s="50">
        <v>2</v>
      </c>
      <c r="S388" s="51">
        <v>106</v>
      </c>
      <c r="T388" s="49">
        <f t="shared" si="57"/>
        <v>13.820078226857888</v>
      </c>
      <c r="U388" s="50">
        <v>0</v>
      </c>
      <c r="V388" s="51">
        <v>29</v>
      </c>
      <c r="W388" s="49">
        <f t="shared" si="58"/>
        <v>3.780964797913951</v>
      </c>
      <c r="X388" s="50">
        <v>0</v>
      </c>
      <c r="Y388" s="51">
        <v>165</v>
      </c>
      <c r="Z388" s="49">
        <f t="shared" si="59"/>
        <v>21.51238591916558</v>
      </c>
      <c r="AA388" s="50">
        <v>1</v>
      </c>
      <c r="AB388" s="51">
        <v>90</v>
      </c>
      <c r="AC388" s="49">
        <f t="shared" si="60"/>
        <v>11.734028683181226</v>
      </c>
      <c r="AD388" s="50">
        <v>0</v>
      </c>
      <c r="AE388" s="51"/>
      <c r="AF388" s="49">
        <f t="shared" si="61"/>
      </c>
      <c r="AG388" s="50"/>
      <c r="AH388" s="52"/>
      <c r="AI388" s="49">
        <f t="shared" si="62"/>
      </c>
      <c r="AJ388" s="53"/>
    </row>
    <row r="389" spans="1:36" ht="12.75">
      <c r="A389" s="41">
        <v>2</v>
      </c>
      <c r="B389" s="42" t="s">
        <v>149</v>
      </c>
      <c r="C389" s="43">
        <v>102</v>
      </c>
      <c r="D389" s="43" t="s">
        <v>151</v>
      </c>
      <c r="E389" s="43" t="s">
        <v>5</v>
      </c>
      <c r="F389" s="43">
        <v>1</v>
      </c>
      <c r="G389" s="43" t="s">
        <v>28</v>
      </c>
      <c r="H389" s="44">
        <v>4</v>
      </c>
      <c r="I389" s="45">
        <v>14358</v>
      </c>
      <c r="J389" s="46">
        <v>4849</v>
      </c>
      <c r="K389" s="46">
        <v>4732</v>
      </c>
      <c r="L389" s="47">
        <f t="shared" si="54"/>
        <v>33.77211310767516</v>
      </c>
      <c r="M389" s="48">
        <v>2340</v>
      </c>
      <c r="N389" s="49">
        <f t="shared" si="55"/>
        <v>49.45054945054945</v>
      </c>
      <c r="O389" s="50">
        <v>3</v>
      </c>
      <c r="P389" s="51">
        <v>970</v>
      </c>
      <c r="Q389" s="49">
        <f t="shared" si="56"/>
        <v>20.498732037193577</v>
      </c>
      <c r="R389" s="50">
        <v>1</v>
      </c>
      <c r="S389" s="51">
        <v>708</v>
      </c>
      <c r="T389" s="49">
        <f t="shared" si="57"/>
        <v>14.96196111580727</v>
      </c>
      <c r="U389" s="50">
        <v>0</v>
      </c>
      <c r="V389" s="51">
        <v>224</v>
      </c>
      <c r="W389" s="49">
        <f t="shared" si="58"/>
        <v>4.733727810650888</v>
      </c>
      <c r="X389" s="50">
        <v>0</v>
      </c>
      <c r="Y389" s="51">
        <v>142</v>
      </c>
      <c r="Z389" s="49">
        <f t="shared" si="59"/>
        <v>3.0008453085376163</v>
      </c>
      <c r="AA389" s="50">
        <v>0</v>
      </c>
      <c r="AB389" s="51">
        <v>348</v>
      </c>
      <c r="AC389" s="49">
        <f t="shared" si="60"/>
        <v>7.3541842772612</v>
      </c>
      <c r="AD389" s="50">
        <v>0</v>
      </c>
      <c r="AE389" s="51"/>
      <c r="AF389" s="49">
        <f t="shared" si="61"/>
      </c>
      <c r="AG389" s="50"/>
      <c r="AH389" s="52"/>
      <c r="AI389" s="49">
        <f t="shared" si="62"/>
      </c>
      <c r="AJ389" s="53"/>
    </row>
    <row r="390" spans="1:36" ht="12.75">
      <c r="A390" s="41">
        <v>2</v>
      </c>
      <c r="B390" s="42" t="s">
        <v>149</v>
      </c>
      <c r="C390" s="43">
        <v>102</v>
      </c>
      <c r="D390" s="43" t="s">
        <v>151</v>
      </c>
      <c r="E390" s="43" t="s">
        <v>5</v>
      </c>
      <c r="F390" s="43">
        <v>2</v>
      </c>
      <c r="G390" s="43" t="s">
        <v>29</v>
      </c>
      <c r="H390" s="44">
        <v>5</v>
      </c>
      <c r="I390" s="45">
        <v>16565</v>
      </c>
      <c r="J390" s="46">
        <v>3956</v>
      </c>
      <c r="K390" s="46">
        <v>3836</v>
      </c>
      <c r="L390" s="47">
        <f t="shared" si="54"/>
        <v>23.881678237247208</v>
      </c>
      <c r="M390" s="48">
        <v>1540</v>
      </c>
      <c r="N390" s="49">
        <f t="shared" si="55"/>
        <v>40.14598540145985</v>
      </c>
      <c r="O390" s="50">
        <v>2</v>
      </c>
      <c r="P390" s="51">
        <v>1051</v>
      </c>
      <c r="Q390" s="49">
        <f t="shared" si="56"/>
        <v>27.39833159541189</v>
      </c>
      <c r="R390" s="50">
        <v>2</v>
      </c>
      <c r="S390" s="51">
        <v>537</v>
      </c>
      <c r="T390" s="49">
        <f t="shared" si="57"/>
        <v>13.998957247132429</v>
      </c>
      <c r="U390" s="50">
        <v>1</v>
      </c>
      <c r="V390" s="51">
        <v>216</v>
      </c>
      <c r="W390" s="49">
        <f t="shared" si="58"/>
        <v>5.630865484880084</v>
      </c>
      <c r="X390" s="50">
        <v>0</v>
      </c>
      <c r="Y390" s="51">
        <v>130</v>
      </c>
      <c r="Z390" s="49">
        <f t="shared" si="59"/>
        <v>3.388946819603754</v>
      </c>
      <c r="AA390" s="50">
        <v>0</v>
      </c>
      <c r="AB390" s="51">
        <v>362</v>
      </c>
      <c r="AC390" s="49">
        <f t="shared" si="60"/>
        <v>9.436913451511991</v>
      </c>
      <c r="AD390" s="50">
        <v>0</v>
      </c>
      <c r="AE390" s="51"/>
      <c r="AF390" s="49">
        <f t="shared" si="61"/>
      </c>
      <c r="AG390" s="50"/>
      <c r="AH390" s="52"/>
      <c r="AI390" s="49">
        <f t="shared" si="62"/>
      </c>
      <c r="AJ390" s="53"/>
    </row>
    <row r="391" spans="1:36" ht="12.75">
      <c r="A391" s="41">
        <v>2</v>
      </c>
      <c r="B391" s="42" t="s">
        <v>149</v>
      </c>
      <c r="C391" s="43">
        <v>102</v>
      </c>
      <c r="D391" s="43" t="s">
        <v>151</v>
      </c>
      <c r="E391" s="43" t="s">
        <v>5</v>
      </c>
      <c r="F391" s="43">
        <v>3</v>
      </c>
      <c r="G391" s="43" t="s">
        <v>30</v>
      </c>
      <c r="H391" s="44">
        <v>3</v>
      </c>
      <c r="I391" s="45">
        <v>3210</v>
      </c>
      <c r="J391" s="46">
        <v>771</v>
      </c>
      <c r="K391" s="46">
        <v>711</v>
      </c>
      <c r="L391" s="47">
        <f t="shared" si="54"/>
        <v>24.018691588785046</v>
      </c>
      <c r="M391" s="48">
        <v>279</v>
      </c>
      <c r="N391" s="49">
        <f t="shared" si="55"/>
        <v>39.24050632911392</v>
      </c>
      <c r="O391" s="50">
        <v>2</v>
      </c>
      <c r="P391" s="51">
        <v>157</v>
      </c>
      <c r="Q391" s="49">
        <f t="shared" si="56"/>
        <v>22.081575246132207</v>
      </c>
      <c r="R391" s="50">
        <v>1</v>
      </c>
      <c r="S391" s="51">
        <v>123</v>
      </c>
      <c r="T391" s="49">
        <f t="shared" si="57"/>
        <v>17.29957805907173</v>
      </c>
      <c r="U391" s="50">
        <v>0</v>
      </c>
      <c r="V391" s="51"/>
      <c r="W391" s="49">
        <f t="shared" si="58"/>
      </c>
      <c r="X391" s="50"/>
      <c r="Y391" s="51">
        <v>47</v>
      </c>
      <c r="Z391" s="49">
        <f t="shared" si="59"/>
        <v>6.610407876230662</v>
      </c>
      <c r="AA391" s="50">
        <v>0</v>
      </c>
      <c r="AB391" s="51">
        <v>58</v>
      </c>
      <c r="AC391" s="49">
        <f t="shared" si="60"/>
        <v>8.157524613220815</v>
      </c>
      <c r="AD391" s="50">
        <v>0</v>
      </c>
      <c r="AE391" s="51">
        <v>47</v>
      </c>
      <c r="AF391" s="49">
        <f t="shared" si="61"/>
        <v>6.610407876230662</v>
      </c>
      <c r="AG391" s="50">
        <v>0</v>
      </c>
      <c r="AH391" s="52"/>
      <c r="AI391" s="49">
        <f t="shared" si="62"/>
      </c>
      <c r="AJ391" s="53"/>
    </row>
    <row r="392" spans="1:36" ht="12.75">
      <c r="A392" s="41">
        <v>2</v>
      </c>
      <c r="B392" s="42" t="s">
        <v>149</v>
      </c>
      <c r="C392" s="43">
        <v>102</v>
      </c>
      <c r="D392" s="43" t="s">
        <v>151</v>
      </c>
      <c r="E392" s="43" t="s">
        <v>5</v>
      </c>
      <c r="F392" s="43">
        <v>4</v>
      </c>
      <c r="G392" s="43" t="s">
        <v>31</v>
      </c>
      <c r="H392" s="44">
        <v>4</v>
      </c>
      <c r="I392" s="45">
        <v>11685</v>
      </c>
      <c r="J392" s="46">
        <v>2917</v>
      </c>
      <c r="K392" s="46">
        <v>2839</v>
      </c>
      <c r="L392" s="47">
        <f t="shared" si="54"/>
        <v>24.96362858365426</v>
      </c>
      <c r="M392" s="48">
        <v>1060</v>
      </c>
      <c r="N392" s="49">
        <f t="shared" si="55"/>
        <v>37.33709052483269</v>
      </c>
      <c r="O392" s="50">
        <v>2</v>
      </c>
      <c r="P392" s="51">
        <v>751</v>
      </c>
      <c r="Q392" s="49">
        <f t="shared" si="56"/>
        <v>26.452976400140894</v>
      </c>
      <c r="R392" s="50">
        <v>1</v>
      </c>
      <c r="S392" s="51">
        <v>462</v>
      </c>
      <c r="T392" s="49">
        <f t="shared" si="57"/>
        <v>16.273335681578022</v>
      </c>
      <c r="U392" s="50">
        <v>1</v>
      </c>
      <c r="V392" s="51">
        <v>170</v>
      </c>
      <c r="W392" s="49">
        <f t="shared" si="58"/>
        <v>5.9880239520958085</v>
      </c>
      <c r="X392" s="50">
        <v>0</v>
      </c>
      <c r="Y392" s="51">
        <v>79</v>
      </c>
      <c r="Z392" s="49">
        <f t="shared" si="59"/>
        <v>2.782669954209229</v>
      </c>
      <c r="AA392" s="50">
        <v>0</v>
      </c>
      <c r="AB392" s="51">
        <v>317</v>
      </c>
      <c r="AC392" s="49">
        <f t="shared" si="60"/>
        <v>11.16590348714336</v>
      </c>
      <c r="AD392" s="50">
        <v>0</v>
      </c>
      <c r="AE392" s="51"/>
      <c r="AF392" s="49">
        <f t="shared" si="61"/>
      </c>
      <c r="AG392" s="50"/>
      <c r="AH392" s="52"/>
      <c r="AI392" s="49">
        <f t="shared" si="62"/>
      </c>
      <c r="AJ392" s="53"/>
    </row>
    <row r="393" spans="1:36" ht="12.75">
      <c r="A393" s="41">
        <v>2</v>
      </c>
      <c r="B393" s="42" t="s">
        <v>149</v>
      </c>
      <c r="C393" s="43">
        <v>102</v>
      </c>
      <c r="D393" s="43" t="s">
        <v>151</v>
      </c>
      <c r="E393" s="43" t="s">
        <v>5</v>
      </c>
      <c r="F393" s="43">
        <v>5</v>
      </c>
      <c r="G393" s="43" t="s">
        <v>32</v>
      </c>
      <c r="H393" s="44">
        <v>4</v>
      </c>
      <c r="I393" s="45">
        <v>2546</v>
      </c>
      <c r="J393" s="46">
        <v>808</v>
      </c>
      <c r="K393" s="46">
        <v>797</v>
      </c>
      <c r="L393" s="47">
        <f t="shared" si="54"/>
        <v>31.736056559308718</v>
      </c>
      <c r="M393" s="48">
        <v>113</v>
      </c>
      <c r="N393" s="49">
        <f t="shared" si="55"/>
        <v>14.178168130489336</v>
      </c>
      <c r="O393" s="50">
        <v>1</v>
      </c>
      <c r="P393" s="51">
        <v>205</v>
      </c>
      <c r="Q393" s="49">
        <f t="shared" si="56"/>
        <v>25.72145545796738</v>
      </c>
      <c r="R393" s="50">
        <v>1</v>
      </c>
      <c r="S393" s="51">
        <v>67</v>
      </c>
      <c r="T393" s="49">
        <f t="shared" si="57"/>
        <v>8.406524466750314</v>
      </c>
      <c r="U393" s="50">
        <v>0</v>
      </c>
      <c r="V393" s="51">
        <v>62</v>
      </c>
      <c r="W393" s="49">
        <f t="shared" si="58"/>
        <v>7.779171894604768</v>
      </c>
      <c r="X393" s="50">
        <v>0</v>
      </c>
      <c r="Y393" s="51">
        <v>262</v>
      </c>
      <c r="Z393" s="49">
        <f t="shared" si="59"/>
        <v>32.8732747804266</v>
      </c>
      <c r="AA393" s="50">
        <v>2</v>
      </c>
      <c r="AB393" s="51">
        <v>88</v>
      </c>
      <c r="AC393" s="49">
        <f t="shared" si="60"/>
        <v>11.041405269761606</v>
      </c>
      <c r="AD393" s="50">
        <v>0</v>
      </c>
      <c r="AE393" s="51"/>
      <c r="AF393" s="49">
        <f t="shared" si="61"/>
      </c>
      <c r="AG393" s="50"/>
      <c r="AH393" s="52"/>
      <c r="AI393" s="49">
        <f t="shared" si="62"/>
      </c>
      <c r="AJ393" s="53"/>
    </row>
    <row r="394" spans="1:36" ht="12.75">
      <c r="A394" s="41">
        <v>7</v>
      </c>
      <c r="B394" s="42" t="s">
        <v>152</v>
      </c>
      <c r="C394" s="43">
        <v>103</v>
      </c>
      <c r="D394" s="43" t="s">
        <v>153</v>
      </c>
      <c r="E394" s="43" t="s">
        <v>5</v>
      </c>
      <c r="F394" s="43">
        <v>1</v>
      </c>
      <c r="G394" s="43" t="s">
        <v>28</v>
      </c>
      <c r="H394" s="44">
        <v>8</v>
      </c>
      <c r="I394" s="45">
        <v>28340</v>
      </c>
      <c r="J394" s="46">
        <v>11446</v>
      </c>
      <c r="K394" s="46">
        <v>11041</v>
      </c>
      <c r="L394" s="47">
        <f t="shared" si="54"/>
        <v>40.38814396612562</v>
      </c>
      <c r="M394" s="48">
        <v>4916</v>
      </c>
      <c r="N394" s="49">
        <f t="shared" si="55"/>
        <v>44.524952449959244</v>
      </c>
      <c r="O394" s="50">
        <v>5</v>
      </c>
      <c r="P394" s="51">
        <v>1914</v>
      </c>
      <c r="Q394" s="49">
        <f t="shared" si="56"/>
        <v>17.335386287473963</v>
      </c>
      <c r="R394" s="50">
        <v>2</v>
      </c>
      <c r="S394" s="51">
        <v>1719</v>
      </c>
      <c r="T394" s="49">
        <f t="shared" si="57"/>
        <v>15.56924191649307</v>
      </c>
      <c r="U394" s="50">
        <v>1</v>
      </c>
      <c r="V394" s="51">
        <v>709</v>
      </c>
      <c r="W394" s="49">
        <f t="shared" si="58"/>
        <v>6.421519789874106</v>
      </c>
      <c r="X394" s="50">
        <v>0</v>
      </c>
      <c r="Y394" s="51">
        <v>563</v>
      </c>
      <c r="Z394" s="49">
        <f t="shared" si="59"/>
        <v>5.099175799293542</v>
      </c>
      <c r="AA394" s="50">
        <v>0</v>
      </c>
      <c r="AB394" s="51">
        <v>748</v>
      </c>
      <c r="AC394" s="49">
        <f t="shared" si="60"/>
        <v>6.774748664070283</v>
      </c>
      <c r="AD394" s="50">
        <v>0</v>
      </c>
      <c r="AE394" s="51">
        <v>472</v>
      </c>
      <c r="AF394" s="49">
        <f t="shared" si="61"/>
        <v>4.274975092835794</v>
      </c>
      <c r="AG394" s="50">
        <v>0</v>
      </c>
      <c r="AH394" s="52"/>
      <c r="AI394" s="49">
        <f t="shared" si="62"/>
      </c>
      <c r="AJ394" s="53"/>
    </row>
    <row r="395" spans="1:36" ht="12.75">
      <c r="A395" s="41">
        <v>7</v>
      </c>
      <c r="B395" s="42" t="s">
        <v>152</v>
      </c>
      <c r="C395" s="43">
        <v>103</v>
      </c>
      <c r="D395" s="43" t="s">
        <v>153</v>
      </c>
      <c r="E395" s="43" t="s">
        <v>5</v>
      </c>
      <c r="F395" s="43">
        <v>2</v>
      </c>
      <c r="G395" s="43" t="s">
        <v>29</v>
      </c>
      <c r="H395" s="44">
        <v>8</v>
      </c>
      <c r="I395" s="45">
        <v>25144</v>
      </c>
      <c r="J395" s="46">
        <v>6238</v>
      </c>
      <c r="K395" s="46">
        <v>6026</v>
      </c>
      <c r="L395" s="47">
        <f t="shared" si="54"/>
        <v>24.809099586382438</v>
      </c>
      <c r="M395" s="48">
        <v>2128</v>
      </c>
      <c r="N395" s="49">
        <f t="shared" si="55"/>
        <v>35.313640889478926</v>
      </c>
      <c r="O395" s="50">
        <v>4</v>
      </c>
      <c r="P395" s="51">
        <v>1217</v>
      </c>
      <c r="Q395" s="49">
        <f t="shared" si="56"/>
        <v>20.195818121473614</v>
      </c>
      <c r="R395" s="50">
        <v>2</v>
      </c>
      <c r="S395" s="51">
        <v>1025</v>
      </c>
      <c r="T395" s="49">
        <f t="shared" si="57"/>
        <v>17.009624958513108</v>
      </c>
      <c r="U395" s="50">
        <v>1</v>
      </c>
      <c r="V395" s="51">
        <v>445</v>
      </c>
      <c r="W395" s="49">
        <f t="shared" si="58"/>
        <v>7.384666445403252</v>
      </c>
      <c r="X395" s="50">
        <v>0</v>
      </c>
      <c r="Y395" s="51">
        <v>293</v>
      </c>
      <c r="Z395" s="49">
        <f t="shared" si="59"/>
        <v>4.8622635247261865</v>
      </c>
      <c r="AA395" s="50">
        <v>0</v>
      </c>
      <c r="AB395" s="51">
        <v>621</v>
      </c>
      <c r="AC395" s="49">
        <f t="shared" si="60"/>
        <v>10.305343511450381</v>
      </c>
      <c r="AD395" s="50">
        <v>1</v>
      </c>
      <c r="AE395" s="51">
        <v>297</v>
      </c>
      <c r="AF395" s="49">
        <f t="shared" si="61"/>
        <v>4.92864254895453</v>
      </c>
      <c r="AG395" s="50">
        <v>0</v>
      </c>
      <c r="AH395" s="52"/>
      <c r="AI395" s="49">
        <f t="shared" si="62"/>
      </c>
      <c r="AJ395" s="53"/>
    </row>
    <row r="396" spans="1:36" ht="12.75">
      <c r="A396" s="41">
        <v>7</v>
      </c>
      <c r="B396" s="42" t="s">
        <v>152</v>
      </c>
      <c r="C396" s="43">
        <v>103</v>
      </c>
      <c r="D396" s="43" t="s">
        <v>153</v>
      </c>
      <c r="E396" s="43" t="s">
        <v>5</v>
      </c>
      <c r="F396" s="43">
        <v>3</v>
      </c>
      <c r="G396" s="43" t="s">
        <v>30</v>
      </c>
      <c r="H396" s="44">
        <v>5</v>
      </c>
      <c r="I396" s="45">
        <v>6123</v>
      </c>
      <c r="J396" s="46">
        <v>1525</v>
      </c>
      <c r="K396" s="46">
        <v>1488</v>
      </c>
      <c r="L396" s="47">
        <f t="shared" si="54"/>
        <v>24.906091785072675</v>
      </c>
      <c r="M396" s="48">
        <v>310</v>
      </c>
      <c r="N396" s="49">
        <f t="shared" si="55"/>
        <v>20.833333333333336</v>
      </c>
      <c r="O396" s="50">
        <v>1</v>
      </c>
      <c r="P396" s="51">
        <v>284</v>
      </c>
      <c r="Q396" s="49">
        <f t="shared" si="56"/>
        <v>19.086021505376344</v>
      </c>
      <c r="R396" s="50">
        <v>1</v>
      </c>
      <c r="S396" s="51">
        <v>131</v>
      </c>
      <c r="T396" s="49">
        <f t="shared" si="57"/>
        <v>8.803763440860216</v>
      </c>
      <c r="U396" s="50">
        <v>0</v>
      </c>
      <c r="V396" s="51"/>
      <c r="W396" s="49">
        <f t="shared" si="58"/>
      </c>
      <c r="X396" s="50"/>
      <c r="Y396" s="51">
        <v>95</v>
      </c>
      <c r="Z396" s="49">
        <f t="shared" si="59"/>
        <v>6.384408602150538</v>
      </c>
      <c r="AA396" s="50">
        <v>0</v>
      </c>
      <c r="AB396" s="51">
        <v>393</v>
      </c>
      <c r="AC396" s="49">
        <f t="shared" si="60"/>
        <v>26.411290322580644</v>
      </c>
      <c r="AD396" s="50">
        <v>2</v>
      </c>
      <c r="AE396" s="51">
        <v>275</v>
      </c>
      <c r="AF396" s="49">
        <f t="shared" si="61"/>
        <v>18.481182795698924</v>
      </c>
      <c r="AG396" s="50">
        <v>1</v>
      </c>
      <c r="AH396" s="52"/>
      <c r="AI396" s="49">
        <f t="shared" si="62"/>
      </c>
      <c r="AJ396" s="53"/>
    </row>
    <row r="397" spans="1:36" ht="12.75">
      <c r="A397" s="41">
        <v>7</v>
      </c>
      <c r="B397" s="42" t="s">
        <v>152</v>
      </c>
      <c r="C397" s="43">
        <v>103</v>
      </c>
      <c r="D397" s="43" t="s">
        <v>153</v>
      </c>
      <c r="E397" s="43" t="s">
        <v>5</v>
      </c>
      <c r="F397" s="43">
        <v>4</v>
      </c>
      <c r="G397" s="43" t="s">
        <v>31</v>
      </c>
      <c r="H397" s="44">
        <v>7</v>
      </c>
      <c r="I397" s="45">
        <v>22209</v>
      </c>
      <c r="J397" s="46">
        <v>6272</v>
      </c>
      <c r="K397" s="46">
        <v>6085</v>
      </c>
      <c r="L397" s="47">
        <f t="shared" si="54"/>
        <v>28.24080327795038</v>
      </c>
      <c r="M397" s="48">
        <v>2125</v>
      </c>
      <c r="N397" s="49">
        <f t="shared" si="55"/>
        <v>34.92193919474117</v>
      </c>
      <c r="O397" s="50">
        <v>4</v>
      </c>
      <c r="P397" s="51">
        <v>1478</v>
      </c>
      <c r="Q397" s="49">
        <f t="shared" si="56"/>
        <v>24.28923582580115</v>
      </c>
      <c r="R397" s="50">
        <v>2</v>
      </c>
      <c r="S397" s="51">
        <v>829</v>
      </c>
      <c r="T397" s="49">
        <f t="shared" si="57"/>
        <v>13.62366474938373</v>
      </c>
      <c r="U397" s="50">
        <v>1</v>
      </c>
      <c r="V397" s="51">
        <v>468</v>
      </c>
      <c r="W397" s="49">
        <f t="shared" si="58"/>
        <v>7.691043549712408</v>
      </c>
      <c r="X397" s="50">
        <v>0</v>
      </c>
      <c r="Y397" s="51">
        <v>254</v>
      </c>
      <c r="Z397" s="49">
        <f t="shared" si="59"/>
        <v>4.174198849630238</v>
      </c>
      <c r="AA397" s="50">
        <v>0</v>
      </c>
      <c r="AB397" s="51">
        <v>510</v>
      </c>
      <c r="AC397" s="49">
        <f t="shared" si="60"/>
        <v>8.38126540673788</v>
      </c>
      <c r="AD397" s="50">
        <v>0</v>
      </c>
      <c r="AE397" s="51">
        <v>421</v>
      </c>
      <c r="AF397" s="49">
        <f t="shared" si="61"/>
        <v>6.918652423993427</v>
      </c>
      <c r="AG397" s="50">
        <v>0</v>
      </c>
      <c r="AH397" s="52"/>
      <c r="AI397" s="49">
        <f t="shared" si="62"/>
      </c>
      <c r="AJ397" s="53"/>
    </row>
    <row r="398" spans="1:36" ht="12.75">
      <c r="A398" s="41">
        <v>7</v>
      </c>
      <c r="B398" s="42" t="s">
        <v>152</v>
      </c>
      <c r="C398" s="43">
        <v>103</v>
      </c>
      <c r="D398" s="43" t="s">
        <v>153</v>
      </c>
      <c r="E398" s="43" t="s">
        <v>5</v>
      </c>
      <c r="F398" s="43">
        <v>5</v>
      </c>
      <c r="G398" s="43" t="s">
        <v>32</v>
      </c>
      <c r="H398" s="44">
        <v>6</v>
      </c>
      <c r="I398" s="45">
        <v>6487</v>
      </c>
      <c r="J398" s="46">
        <v>2420</v>
      </c>
      <c r="K398" s="46">
        <v>2362</v>
      </c>
      <c r="L398" s="47">
        <f t="shared" si="54"/>
        <v>37.30537999075073</v>
      </c>
      <c r="M398" s="48">
        <v>387</v>
      </c>
      <c r="N398" s="49">
        <f t="shared" si="55"/>
        <v>16.3844199830652</v>
      </c>
      <c r="O398" s="50">
        <v>1</v>
      </c>
      <c r="P398" s="51">
        <v>553</v>
      </c>
      <c r="Q398" s="49">
        <f t="shared" si="56"/>
        <v>23.412362404741742</v>
      </c>
      <c r="R398" s="50">
        <v>2</v>
      </c>
      <c r="S398" s="51">
        <v>190</v>
      </c>
      <c r="T398" s="49">
        <f t="shared" si="57"/>
        <v>8.044030482641828</v>
      </c>
      <c r="U398" s="50">
        <v>0</v>
      </c>
      <c r="V398" s="51">
        <v>198</v>
      </c>
      <c r="W398" s="49">
        <f t="shared" si="58"/>
        <v>8.38272650296359</v>
      </c>
      <c r="X398" s="50">
        <v>0</v>
      </c>
      <c r="Y398" s="51">
        <v>797</v>
      </c>
      <c r="Z398" s="49">
        <f t="shared" si="59"/>
        <v>33.742591024555466</v>
      </c>
      <c r="AA398" s="50">
        <v>3</v>
      </c>
      <c r="AB398" s="51">
        <v>237</v>
      </c>
      <c r="AC398" s="49">
        <f t="shared" si="60"/>
        <v>10.033869602032176</v>
      </c>
      <c r="AD398" s="50">
        <v>0</v>
      </c>
      <c r="AE398" s="51"/>
      <c r="AF398" s="49">
        <f t="shared" si="61"/>
      </c>
      <c r="AG398" s="50"/>
      <c r="AH398" s="52"/>
      <c r="AI398" s="49">
        <f t="shared" si="62"/>
      </c>
      <c r="AJ398" s="53"/>
    </row>
    <row r="399" spans="1:36" ht="12.75">
      <c r="A399" s="54">
        <v>22</v>
      </c>
      <c r="B399" s="55" t="s">
        <v>154</v>
      </c>
      <c r="C399" s="43">
        <v>105</v>
      </c>
      <c r="D399" s="43" t="s">
        <v>155</v>
      </c>
      <c r="E399" s="43" t="s">
        <v>5</v>
      </c>
      <c r="F399" s="43">
        <v>1</v>
      </c>
      <c r="G399" s="43" t="s">
        <v>28</v>
      </c>
      <c r="H399" s="44">
        <v>13</v>
      </c>
      <c r="I399" s="45">
        <v>34055</v>
      </c>
      <c r="J399" s="46">
        <v>11711</v>
      </c>
      <c r="K399" s="46">
        <v>11441</v>
      </c>
      <c r="L399" s="47">
        <f t="shared" si="54"/>
        <v>34.388489208633096</v>
      </c>
      <c r="M399" s="48">
        <v>5633</v>
      </c>
      <c r="N399" s="49">
        <f t="shared" si="55"/>
        <v>49.23520671269994</v>
      </c>
      <c r="O399" s="50">
        <v>8</v>
      </c>
      <c r="P399" s="51">
        <v>2524</v>
      </c>
      <c r="Q399" s="49">
        <f t="shared" si="56"/>
        <v>22.061008653089765</v>
      </c>
      <c r="R399" s="50">
        <v>3</v>
      </c>
      <c r="S399" s="51">
        <v>1551</v>
      </c>
      <c r="T399" s="49">
        <f t="shared" si="57"/>
        <v>13.556507298313084</v>
      </c>
      <c r="U399" s="50">
        <v>2</v>
      </c>
      <c r="V399" s="51">
        <v>684</v>
      </c>
      <c r="W399" s="49">
        <f t="shared" si="58"/>
        <v>5.978498383008478</v>
      </c>
      <c r="X399" s="50">
        <v>0</v>
      </c>
      <c r="Y399" s="51">
        <v>515</v>
      </c>
      <c r="Z399" s="49">
        <f t="shared" si="59"/>
        <v>4.50135477668036</v>
      </c>
      <c r="AA399" s="50">
        <v>0</v>
      </c>
      <c r="AB399" s="51">
        <v>534</v>
      </c>
      <c r="AC399" s="49">
        <f t="shared" si="60"/>
        <v>4.667424176208374</v>
      </c>
      <c r="AD399" s="50">
        <v>0</v>
      </c>
      <c r="AE399" s="51"/>
      <c r="AF399" s="49">
        <f t="shared" si="61"/>
      </c>
      <c r="AG399" s="50"/>
      <c r="AH399" s="52"/>
      <c r="AI399" s="49">
        <f t="shared" si="62"/>
      </c>
      <c r="AJ399" s="53"/>
    </row>
    <row r="400" spans="1:36" ht="12.75">
      <c r="A400" s="54">
        <v>22</v>
      </c>
      <c r="B400" s="55" t="s">
        <v>154</v>
      </c>
      <c r="C400" s="43">
        <v>105</v>
      </c>
      <c r="D400" s="43" t="s">
        <v>155</v>
      </c>
      <c r="E400" s="43" t="s">
        <v>5</v>
      </c>
      <c r="F400" s="43">
        <v>2</v>
      </c>
      <c r="G400" s="43" t="s">
        <v>29</v>
      </c>
      <c r="H400" s="44">
        <v>13</v>
      </c>
      <c r="I400" s="45">
        <v>37193</v>
      </c>
      <c r="J400" s="46">
        <v>8168</v>
      </c>
      <c r="K400" s="46">
        <v>7994</v>
      </c>
      <c r="L400" s="47">
        <f t="shared" si="54"/>
        <v>21.96112171645202</v>
      </c>
      <c r="M400" s="48">
        <v>3078</v>
      </c>
      <c r="N400" s="49">
        <f t="shared" si="55"/>
        <v>38.50387790843132</v>
      </c>
      <c r="O400" s="50">
        <v>6</v>
      </c>
      <c r="P400" s="51">
        <v>1707</v>
      </c>
      <c r="Q400" s="49">
        <f t="shared" si="56"/>
        <v>21.353515136352264</v>
      </c>
      <c r="R400" s="50">
        <v>3</v>
      </c>
      <c r="S400" s="51">
        <v>1208</v>
      </c>
      <c r="T400" s="49">
        <f t="shared" si="57"/>
        <v>15.111333500125093</v>
      </c>
      <c r="U400" s="50">
        <v>2</v>
      </c>
      <c r="V400" s="51">
        <v>516</v>
      </c>
      <c r="W400" s="49">
        <f t="shared" si="58"/>
        <v>6.454841130848137</v>
      </c>
      <c r="X400" s="50">
        <v>1</v>
      </c>
      <c r="Y400" s="51">
        <v>382</v>
      </c>
      <c r="Z400" s="49">
        <f t="shared" si="59"/>
        <v>4.778583937953465</v>
      </c>
      <c r="AA400" s="50">
        <v>0</v>
      </c>
      <c r="AB400" s="51">
        <v>614</v>
      </c>
      <c r="AC400" s="49">
        <f t="shared" si="60"/>
        <v>7.680760570427821</v>
      </c>
      <c r="AD400" s="50">
        <v>1</v>
      </c>
      <c r="AE400" s="51">
        <v>312</v>
      </c>
      <c r="AF400" s="49">
        <f t="shared" si="61"/>
        <v>3.9029271953965474</v>
      </c>
      <c r="AG400" s="50">
        <v>0</v>
      </c>
      <c r="AH400" s="52">
        <v>177</v>
      </c>
      <c r="AI400" s="49">
        <f t="shared" si="62"/>
        <v>2.214160620465349</v>
      </c>
      <c r="AJ400" s="53">
        <v>0</v>
      </c>
    </row>
    <row r="401" spans="1:36" ht="12.75">
      <c r="A401" s="41">
        <v>22</v>
      </c>
      <c r="B401" s="42" t="s">
        <v>154</v>
      </c>
      <c r="C401" s="43">
        <v>105</v>
      </c>
      <c r="D401" s="43" t="s">
        <v>155</v>
      </c>
      <c r="E401" s="43" t="s">
        <v>5</v>
      </c>
      <c r="F401" s="43">
        <v>3</v>
      </c>
      <c r="G401" s="43" t="s">
        <v>30</v>
      </c>
      <c r="H401" s="44">
        <v>5</v>
      </c>
      <c r="I401" s="45">
        <v>2174</v>
      </c>
      <c r="J401" s="46">
        <v>513</v>
      </c>
      <c r="K401" s="46">
        <v>508</v>
      </c>
      <c r="L401" s="47">
        <f t="shared" si="54"/>
        <v>23.59705611775529</v>
      </c>
      <c r="M401" s="48">
        <v>107</v>
      </c>
      <c r="N401" s="49">
        <f t="shared" si="55"/>
        <v>21.062992125984252</v>
      </c>
      <c r="O401" s="50">
        <v>1</v>
      </c>
      <c r="P401" s="51">
        <v>220</v>
      </c>
      <c r="Q401" s="49">
        <f t="shared" si="56"/>
        <v>43.30708661417323</v>
      </c>
      <c r="R401" s="50">
        <v>2</v>
      </c>
      <c r="S401" s="51"/>
      <c r="T401" s="49">
        <f t="shared" si="57"/>
      </c>
      <c r="U401" s="50"/>
      <c r="V401" s="51"/>
      <c r="W401" s="49">
        <f t="shared" si="58"/>
      </c>
      <c r="X401" s="50"/>
      <c r="Y401" s="51">
        <v>91</v>
      </c>
      <c r="Z401" s="49">
        <f t="shared" si="59"/>
        <v>17.913385826771652</v>
      </c>
      <c r="AA401" s="50">
        <v>1</v>
      </c>
      <c r="AB401" s="51">
        <v>90</v>
      </c>
      <c r="AC401" s="49">
        <f t="shared" si="60"/>
        <v>17.716535433070867</v>
      </c>
      <c r="AD401" s="50">
        <v>1</v>
      </c>
      <c r="AE401" s="51"/>
      <c r="AF401" s="49">
        <f t="shared" si="61"/>
      </c>
      <c r="AG401" s="50"/>
      <c r="AH401" s="52"/>
      <c r="AI401" s="49">
        <f t="shared" si="62"/>
      </c>
      <c r="AJ401" s="53"/>
    </row>
    <row r="402" spans="1:36" ht="12.75">
      <c r="A402" s="54">
        <v>22</v>
      </c>
      <c r="B402" s="55" t="s">
        <v>154</v>
      </c>
      <c r="C402" s="43">
        <v>105</v>
      </c>
      <c r="D402" s="43" t="s">
        <v>155</v>
      </c>
      <c r="E402" s="43" t="s">
        <v>5</v>
      </c>
      <c r="F402" s="43">
        <v>4</v>
      </c>
      <c r="G402" s="43" t="s">
        <v>31</v>
      </c>
      <c r="H402" s="44">
        <v>7</v>
      </c>
      <c r="I402" s="45">
        <v>36536</v>
      </c>
      <c r="J402" s="46">
        <v>8869</v>
      </c>
      <c r="K402" s="46">
        <v>8722</v>
      </c>
      <c r="L402" s="47">
        <f t="shared" si="54"/>
        <v>24.274687978979635</v>
      </c>
      <c r="M402" s="48">
        <v>3259</v>
      </c>
      <c r="N402" s="49">
        <f t="shared" si="55"/>
        <v>37.365283191928455</v>
      </c>
      <c r="O402" s="50">
        <v>3</v>
      </c>
      <c r="P402" s="51">
        <v>2522</v>
      </c>
      <c r="Q402" s="49">
        <f t="shared" si="56"/>
        <v>28.915386379270807</v>
      </c>
      <c r="R402" s="50">
        <v>3</v>
      </c>
      <c r="S402" s="51">
        <v>1202</v>
      </c>
      <c r="T402" s="49">
        <f t="shared" si="57"/>
        <v>13.781242834212337</v>
      </c>
      <c r="U402" s="50">
        <v>1</v>
      </c>
      <c r="V402" s="51">
        <v>651</v>
      </c>
      <c r="W402" s="49">
        <f t="shared" si="58"/>
        <v>7.463884430176565</v>
      </c>
      <c r="X402" s="50">
        <v>0</v>
      </c>
      <c r="Y402" s="51">
        <v>350</v>
      </c>
      <c r="Z402" s="49">
        <f t="shared" si="59"/>
        <v>4.012841091492777</v>
      </c>
      <c r="AA402" s="50">
        <v>0</v>
      </c>
      <c r="AB402" s="51">
        <v>738</v>
      </c>
      <c r="AC402" s="49">
        <f t="shared" si="60"/>
        <v>8.461362072919055</v>
      </c>
      <c r="AD402" s="50">
        <v>0</v>
      </c>
      <c r="AE402" s="51"/>
      <c r="AF402" s="49">
        <f t="shared" si="61"/>
      </c>
      <c r="AG402" s="50"/>
      <c r="AH402" s="52"/>
      <c r="AI402" s="49">
        <f t="shared" si="62"/>
      </c>
      <c r="AJ402" s="53"/>
    </row>
    <row r="403" spans="1:36" ht="12.75">
      <c r="A403" s="54">
        <v>22</v>
      </c>
      <c r="B403" s="55" t="s">
        <v>154</v>
      </c>
      <c r="C403" s="43">
        <v>105</v>
      </c>
      <c r="D403" s="43" t="s">
        <v>155</v>
      </c>
      <c r="E403" s="43" t="s">
        <v>5</v>
      </c>
      <c r="F403" s="43">
        <v>5</v>
      </c>
      <c r="G403" s="43" t="s">
        <v>32</v>
      </c>
      <c r="H403" s="44">
        <v>7</v>
      </c>
      <c r="I403" s="45">
        <v>11154</v>
      </c>
      <c r="J403" s="46">
        <v>3675</v>
      </c>
      <c r="K403" s="46">
        <v>3613</v>
      </c>
      <c r="L403" s="47">
        <f t="shared" si="54"/>
        <v>32.94782140935987</v>
      </c>
      <c r="M403" s="48">
        <v>593</v>
      </c>
      <c r="N403" s="49">
        <f t="shared" si="55"/>
        <v>16.412953224467202</v>
      </c>
      <c r="O403" s="50">
        <v>1</v>
      </c>
      <c r="P403" s="51">
        <v>805</v>
      </c>
      <c r="Q403" s="49">
        <f t="shared" si="56"/>
        <v>22.28065319678937</v>
      </c>
      <c r="R403" s="50">
        <v>2</v>
      </c>
      <c r="S403" s="51">
        <v>289</v>
      </c>
      <c r="T403" s="49">
        <f t="shared" si="57"/>
        <v>7.998892886797675</v>
      </c>
      <c r="U403" s="50">
        <v>0</v>
      </c>
      <c r="V403" s="51">
        <v>282</v>
      </c>
      <c r="W403" s="49">
        <f t="shared" si="58"/>
        <v>7.805148076390811</v>
      </c>
      <c r="X403" s="50">
        <v>0</v>
      </c>
      <c r="Y403" s="51">
        <v>1296</v>
      </c>
      <c r="Z403" s="49">
        <f t="shared" si="59"/>
        <v>35.87046775532799</v>
      </c>
      <c r="AA403" s="50">
        <v>3</v>
      </c>
      <c r="AB403" s="51">
        <v>348</v>
      </c>
      <c r="AC403" s="49">
        <f t="shared" si="60"/>
        <v>9.631884860226958</v>
      </c>
      <c r="AD403" s="50">
        <v>1</v>
      </c>
      <c r="AE403" s="51"/>
      <c r="AF403" s="49">
        <f t="shared" si="61"/>
      </c>
      <c r="AG403" s="50"/>
      <c r="AH403" s="52"/>
      <c r="AI403" s="49">
        <f t="shared" si="62"/>
      </c>
      <c r="AJ403" s="53"/>
    </row>
    <row r="404" spans="1:36" ht="12.75">
      <c r="A404" s="41">
        <v>22</v>
      </c>
      <c r="B404" s="42" t="s">
        <v>154</v>
      </c>
      <c r="C404" s="43">
        <v>106</v>
      </c>
      <c r="D404" s="43" t="s">
        <v>156</v>
      </c>
      <c r="E404" s="43" t="s">
        <v>5</v>
      </c>
      <c r="F404" s="43">
        <v>1</v>
      </c>
      <c r="G404" s="43" t="s">
        <v>28</v>
      </c>
      <c r="H404" s="44">
        <v>5</v>
      </c>
      <c r="I404" s="45">
        <v>14782</v>
      </c>
      <c r="J404" s="46">
        <v>5341</v>
      </c>
      <c r="K404" s="46">
        <v>5186</v>
      </c>
      <c r="L404" s="47">
        <f t="shared" si="54"/>
        <v>36.131781896901636</v>
      </c>
      <c r="M404" s="48">
        <v>2622</v>
      </c>
      <c r="N404" s="49">
        <f t="shared" si="55"/>
        <v>50.55919784033938</v>
      </c>
      <c r="O404" s="50">
        <v>4</v>
      </c>
      <c r="P404" s="51">
        <v>1035</v>
      </c>
      <c r="Q404" s="49">
        <f t="shared" si="56"/>
        <v>19.957578094870808</v>
      </c>
      <c r="R404" s="50">
        <v>1</v>
      </c>
      <c r="S404" s="51">
        <v>644</v>
      </c>
      <c r="T404" s="49">
        <f t="shared" si="57"/>
        <v>12.418048592364057</v>
      </c>
      <c r="U404" s="50">
        <v>0</v>
      </c>
      <c r="V404" s="51">
        <v>280</v>
      </c>
      <c r="W404" s="49">
        <f t="shared" si="58"/>
        <v>5.399151561897416</v>
      </c>
      <c r="X404" s="50">
        <v>0</v>
      </c>
      <c r="Y404" s="51">
        <v>104</v>
      </c>
      <c r="Z404" s="49">
        <f t="shared" si="59"/>
        <v>2.0053991515618974</v>
      </c>
      <c r="AA404" s="50">
        <v>0</v>
      </c>
      <c r="AB404" s="51">
        <v>156</v>
      </c>
      <c r="AC404" s="49">
        <f t="shared" si="60"/>
        <v>3.008098727342846</v>
      </c>
      <c r="AD404" s="50">
        <v>0</v>
      </c>
      <c r="AE404" s="51">
        <v>345</v>
      </c>
      <c r="AF404" s="49">
        <f t="shared" si="61"/>
        <v>6.652526031623602</v>
      </c>
      <c r="AG404" s="50">
        <v>0</v>
      </c>
      <c r="AH404" s="52"/>
      <c r="AI404" s="49">
        <f t="shared" si="62"/>
      </c>
      <c r="AJ404" s="53"/>
    </row>
    <row r="405" spans="1:36" ht="12.75">
      <c r="A405" s="41">
        <v>22</v>
      </c>
      <c r="B405" s="42" t="s">
        <v>154</v>
      </c>
      <c r="C405" s="43">
        <v>106</v>
      </c>
      <c r="D405" s="43" t="s">
        <v>156</v>
      </c>
      <c r="E405" s="43" t="s">
        <v>5</v>
      </c>
      <c r="F405" s="43">
        <v>2</v>
      </c>
      <c r="G405" s="43" t="s">
        <v>29</v>
      </c>
      <c r="H405" s="44">
        <v>4</v>
      </c>
      <c r="I405" s="45">
        <v>11211</v>
      </c>
      <c r="J405" s="46">
        <v>2423</v>
      </c>
      <c r="K405" s="46">
        <v>2342</v>
      </c>
      <c r="L405" s="47">
        <f t="shared" si="54"/>
        <v>21.612701810721614</v>
      </c>
      <c r="M405" s="48">
        <v>957</v>
      </c>
      <c r="N405" s="49">
        <f t="shared" si="55"/>
        <v>40.862510674637065</v>
      </c>
      <c r="O405" s="50">
        <v>2</v>
      </c>
      <c r="P405" s="51">
        <v>508</v>
      </c>
      <c r="Q405" s="49">
        <f t="shared" si="56"/>
        <v>21.690862510674638</v>
      </c>
      <c r="R405" s="50">
        <v>1</v>
      </c>
      <c r="S405" s="51">
        <v>327</v>
      </c>
      <c r="T405" s="49">
        <f t="shared" si="57"/>
        <v>13.962425277540563</v>
      </c>
      <c r="U405" s="50">
        <v>1</v>
      </c>
      <c r="V405" s="51">
        <v>270</v>
      </c>
      <c r="W405" s="49">
        <f t="shared" si="58"/>
        <v>11.52860802732707</v>
      </c>
      <c r="X405" s="50">
        <v>0</v>
      </c>
      <c r="Y405" s="51">
        <v>87</v>
      </c>
      <c r="Z405" s="49">
        <f t="shared" si="59"/>
        <v>3.7147736976942785</v>
      </c>
      <c r="AA405" s="50">
        <v>0</v>
      </c>
      <c r="AB405" s="51">
        <v>193</v>
      </c>
      <c r="AC405" s="49">
        <f t="shared" si="60"/>
        <v>8.240819812126388</v>
      </c>
      <c r="AD405" s="50">
        <v>0</v>
      </c>
      <c r="AE405" s="51"/>
      <c r="AF405" s="49">
        <f t="shared" si="61"/>
      </c>
      <c r="AG405" s="50"/>
      <c r="AH405" s="52"/>
      <c r="AI405" s="49">
        <f t="shared" si="62"/>
      </c>
      <c r="AJ405" s="53"/>
    </row>
    <row r="406" spans="1:36" ht="12.75">
      <c r="A406" s="41">
        <v>22</v>
      </c>
      <c r="B406" s="42" t="s">
        <v>154</v>
      </c>
      <c r="C406" s="43">
        <v>106</v>
      </c>
      <c r="D406" s="43" t="s">
        <v>156</v>
      </c>
      <c r="E406" s="43" t="s">
        <v>5</v>
      </c>
      <c r="F406" s="43">
        <v>3</v>
      </c>
      <c r="G406" s="43" t="s">
        <v>30</v>
      </c>
      <c r="H406" s="44">
        <v>3</v>
      </c>
      <c r="I406" s="45">
        <v>1115</v>
      </c>
      <c r="J406" s="46">
        <v>201</v>
      </c>
      <c r="K406" s="46">
        <v>193</v>
      </c>
      <c r="L406" s="47">
        <f t="shared" si="54"/>
        <v>18.026905829596412</v>
      </c>
      <c r="M406" s="48">
        <v>54</v>
      </c>
      <c r="N406" s="49">
        <f t="shared" si="55"/>
        <v>27.979274611398964</v>
      </c>
      <c r="O406" s="50">
        <v>1</v>
      </c>
      <c r="P406" s="51">
        <v>72</v>
      </c>
      <c r="Q406" s="49">
        <f t="shared" si="56"/>
        <v>37.30569948186528</v>
      </c>
      <c r="R406" s="50">
        <v>2</v>
      </c>
      <c r="S406" s="51">
        <v>28</v>
      </c>
      <c r="T406" s="49">
        <f t="shared" si="57"/>
        <v>14.507772020725387</v>
      </c>
      <c r="U406" s="50">
        <v>0</v>
      </c>
      <c r="V406" s="51"/>
      <c r="W406" s="49">
        <f t="shared" si="58"/>
      </c>
      <c r="X406" s="50"/>
      <c r="Y406" s="51">
        <v>10</v>
      </c>
      <c r="Z406" s="49">
        <f t="shared" si="59"/>
        <v>5.181347150259067</v>
      </c>
      <c r="AA406" s="50">
        <v>0</v>
      </c>
      <c r="AB406" s="51">
        <v>29</v>
      </c>
      <c r="AC406" s="49">
        <f t="shared" si="60"/>
        <v>15.025906735751295</v>
      </c>
      <c r="AD406" s="50">
        <v>0</v>
      </c>
      <c r="AE406" s="51"/>
      <c r="AF406" s="49">
        <f t="shared" si="61"/>
      </c>
      <c r="AG406" s="50"/>
      <c r="AH406" s="52"/>
      <c r="AI406" s="49">
        <f t="shared" si="62"/>
      </c>
      <c r="AJ406" s="53"/>
    </row>
    <row r="407" spans="1:36" ht="12.75">
      <c r="A407" s="41">
        <v>22</v>
      </c>
      <c r="B407" s="42" t="s">
        <v>154</v>
      </c>
      <c r="C407" s="43">
        <v>106</v>
      </c>
      <c r="D407" s="43" t="s">
        <v>156</v>
      </c>
      <c r="E407" s="43" t="s">
        <v>5</v>
      </c>
      <c r="F407" s="43">
        <v>4</v>
      </c>
      <c r="G407" s="43" t="s">
        <v>31</v>
      </c>
      <c r="H407" s="44">
        <v>4</v>
      </c>
      <c r="I407" s="45">
        <v>10542</v>
      </c>
      <c r="J407" s="46">
        <v>3018</v>
      </c>
      <c r="K407" s="46">
        <v>2951</v>
      </c>
      <c r="L407" s="47">
        <f t="shared" si="54"/>
        <v>28.628343767786</v>
      </c>
      <c r="M407" s="48">
        <v>1209</v>
      </c>
      <c r="N407" s="49">
        <f t="shared" si="55"/>
        <v>40.969162995594715</v>
      </c>
      <c r="O407" s="50">
        <v>3</v>
      </c>
      <c r="P407" s="51">
        <v>802</v>
      </c>
      <c r="Q407" s="49">
        <f t="shared" si="56"/>
        <v>27.177228058285323</v>
      </c>
      <c r="R407" s="50">
        <v>1</v>
      </c>
      <c r="S407" s="51">
        <v>277</v>
      </c>
      <c r="T407" s="49">
        <f t="shared" si="57"/>
        <v>9.386648593697052</v>
      </c>
      <c r="U407" s="50">
        <v>0</v>
      </c>
      <c r="V407" s="51">
        <v>209</v>
      </c>
      <c r="W407" s="49">
        <f t="shared" si="58"/>
        <v>7.082344967807523</v>
      </c>
      <c r="X407" s="50">
        <v>0</v>
      </c>
      <c r="Y407" s="51">
        <v>97</v>
      </c>
      <c r="Z407" s="49">
        <f t="shared" si="59"/>
        <v>3.2870213486953577</v>
      </c>
      <c r="AA407" s="50">
        <v>0</v>
      </c>
      <c r="AB407" s="51">
        <v>184</v>
      </c>
      <c r="AC407" s="49">
        <f t="shared" si="60"/>
        <v>6.235174517112843</v>
      </c>
      <c r="AD407" s="50">
        <v>0</v>
      </c>
      <c r="AE407" s="51">
        <v>173</v>
      </c>
      <c r="AF407" s="49">
        <f t="shared" si="61"/>
        <v>5.862419518807184</v>
      </c>
      <c r="AG407" s="50">
        <v>0</v>
      </c>
      <c r="AH407" s="52"/>
      <c r="AI407" s="49">
        <f t="shared" si="62"/>
      </c>
      <c r="AJ407" s="53"/>
    </row>
    <row r="408" spans="1:36" ht="12.75">
      <c r="A408" s="41">
        <v>22</v>
      </c>
      <c r="B408" s="42" t="s">
        <v>154</v>
      </c>
      <c r="C408" s="43">
        <v>106</v>
      </c>
      <c r="D408" s="43" t="s">
        <v>156</v>
      </c>
      <c r="E408" s="43" t="s">
        <v>5</v>
      </c>
      <c r="F408" s="43">
        <v>5</v>
      </c>
      <c r="G408" s="43" t="s">
        <v>32</v>
      </c>
      <c r="H408" s="44">
        <v>4</v>
      </c>
      <c r="I408" s="45">
        <v>2068</v>
      </c>
      <c r="J408" s="46">
        <v>694</v>
      </c>
      <c r="K408" s="46">
        <v>676</v>
      </c>
      <c r="L408" s="47">
        <f t="shared" si="54"/>
        <v>33.55899419729207</v>
      </c>
      <c r="M408" s="48">
        <v>135</v>
      </c>
      <c r="N408" s="49">
        <f t="shared" si="55"/>
        <v>19.97041420118343</v>
      </c>
      <c r="O408" s="50">
        <v>1</v>
      </c>
      <c r="P408" s="51">
        <v>172</v>
      </c>
      <c r="Q408" s="49">
        <f t="shared" si="56"/>
        <v>25.443786982248522</v>
      </c>
      <c r="R408" s="50">
        <v>1</v>
      </c>
      <c r="S408" s="51">
        <v>45</v>
      </c>
      <c r="T408" s="49">
        <f t="shared" si="57"/>
        <v>6.656804733727811</v>
      </c>
      <c r="U408" s="50">
        <v>0</v>
      </c>
      <c r="V408" s="51">
        <v>66</v>
      </c>
      <c r="W408" s="49">
        <f t="shared" si="58"/>
        <v>9.763313609467456</v>
      </c>
      <c r="X408" s="50">
        <v>0</v>
      </c>
      <c r="Y408" s="51">
        <v>199</v>
      </c>
      <c r="Z408" s="49">
        <f t="shared" si="59"/>
        <v>29.437869822485208</v>
      </c>
      <c r="AA408" s="50">
        <v>2</v>
      </c>
      <c r="AB408" s="51">
        <v>59</v>
      </c>
      <c r="AC408" s="49">
        <f t="shared" si="60"/>
        <v>8.727810650887575</v>
      </c>
      <c r="AD408" s="50">
        <v>0</v>
      </c>
      <c r="AE408" s="51"/>
      <c r="AF408" s="49">
        <f t="shared" si="61"/>
      </c>
      <c r="AG408" s="50"/>
      <c r="AH408" s="52"/>
      <c r="AI408" s="49">
        <f t="shared" si="62"/>
      </c>
      <c r="AJ408" s="53"/>
    </row>
    <row r="409" spans="1:36" ht="12.75">
      <c r="A409" s="41">
        <v>22</v>
      </c>
      <c r="B409" s="42" t="s">
        <v>154</v>
      </c>
      <c r="C409" s="43">
        <v>108</v>
      </c>
      <c r="D409" s="43" t="s">
        <v>157</v>
      </c>
      <c r="E409" s="43" t="s">
        <v>5</v>
      </c>
      <c r="F409" s="43">
        <v>1</v>
      </c>
      <c r="G409" s="43" t="s">
        <v>28</v>
      </c>
      <c r="H409" s="44">
        <v>4</v>
      </c>
      <c r="I409" s="45">
        <v>18096</v>
      </c>
      <c r="J409" s="46">
        <v>6499</v>
      </c>
      <c r="K409" s="46">
        <v>6325</v>
      </c>
      <c r="L409" s="47">
        <f t="shared" si="54"/>
        <v>35.914014146772764</v>
      </c>
      <c r="M409" s="48">
        <v>3046</v>
      </c>
      <c r="N409" s="49">
        <f t="shared" si="55"/>
        <v>48.158102766798415</v>
      </c>
      <c r="O409" s="50">
        <v>3</v>
      </c>
      <c r="P409" s="51">
        <v>1265</v>
      </c>
      <c r="Q409" s="49">
        <f t="shared" si="56"/>
        <v>20</v>
      </c>
      <c r="R409" s="50">
        <v>1</v>
      </c>
      <c r="S409" s="51">
        <v>998</v>
      </c>
      <c r="T409" s="49">
        <f t="shared" si="57"/>
        <v>15.778656126482213</v>
      </c>
      <c r="U409" s="50">
        <v>0</v>
      </c>
      <c r="V409" s="51">
        <v>360</v>
      </c>
      <c r="W409" s="49">
        <f t="shared" si="58"/>
        <v>5.691699604743083</v>
      </c>
      <c r="X409" s="50">
        <v>0</v>
      </c>
      <c r="Y409" s="51">
        <v>329</v>
      </c>
      <c r="Z409" s="49">
        <f t="shared" si="59"/>
        <v>5.201581027667984</v>
      </c>
      <c r="AA409" s="50">
        <v>0</v>
      </c>
      <c r="AB409" s="51">
        <v>327</v>
      </c>
      <c r="AC409" s="49">
        <f t="shared" si="60"/>
        <v>5.1699604743083</v>
      </c>
      <c r="AD409" s="50">
        <v>0</v>
      </c>
      <c r="AE409" s="51"/>
      <c r="AF409" s="49">
        <f t="shared" si="61"/>
      </c>
      <c r="AG409" s="50"/>
      <c r="AH409" s="52"/>
      <c r="AI409" s="49">
        <f t="shared" si="62"/>
      </c>
      <c r="AJ409" s="53"/>
    </row>
    <row r="410" spans="1:36" ht="12.75">
      <c r="A410" s="41">
        <v>22</v>
      </c>
      <c r="B410" s="42" t="s">
        <v>154</v>
      </c>
      <c r="C410" s="43">
        <v>108</v>
      </c>
      <c r="D410" s="43" t="s">
        <v>157</v>
      </c>
      <c r="E410" s="43" t="s">
        <v>5</v>
      </c>
      <c r="F410" s="43">
        <v>2</v>
      </c>
      <c r="G410" s="43" t="s">
        <v>29</v>
      </c>
      <c r="H410" s="44">
        <v>4</v>
      </c>
      <c r="I410" s="45">
        <v>11707</v>
      </c>
      <c r="J410" s="46">
        <v>2451</v>
      </c>
      <c r="K410" s="46">
        <v>2399</v>
      </c>
      <c r="L410" s="47">
        <f t="shared" si="54"/>
        <v>20.93619202186726</v>
      </c>
      <c r="M410" s="48">
        <v>743</v>
      </c>
      <c r="N410" s="49">
        <f t="shared" si="55"/>
        <v>30.971238015839937</v>
      </c>
      <c r="O410" s="50">
        <v>2</v>
      </c>
      <c r="P410" s="51">
        <v>605</v>
      </c>
      <c r="Q410" s="49">
        <f t="shared" si="56"/>
        <v>25.218841183826594</v>
      </c>
      <c r="R410" s="50">
        <v>1</v>
      </c>
      <c r="S410" s="51">
        <v>483</v>
      </c>
      <c r="T410" s="49">
        <f t="shared" si="57"/>
        <v>20.133388912046687</v>
      </c>
      <c r="U410" s="50">
        <v>1</v>
      </c>
      <c r="V410" s="51">
        <v>146</v>
      </c>
      <c r="W410" s="49">
        <f t="shared" si="58"/>
        <v>6.085869112130053</v>
      </c>
      <c r="X410" s="50">
        <v>0</v>
      </c>
      <c r="Y410" s="51">
        <v>144</v>
      </c>
      <c r="Z410" s="49">
        <f t="shared" si="59"/>
        <v>6.002501042100875</v>
      </c>
      <c r="AA410" s="50">
        <v>0</v>
      </c>
      <c r="AB410" s="51">
        <v>170</v>
      </c>
      <c r="AC410" s="49">
        <f t="shared" si="60"/>
        <v>7.086285952480201</v>
      </c>
      <c r="AD410" s="50">
        <v>0</v>
      </c>
      <c r="AE410" s="51">
        <v>108</v>
      </c>
      <c r="AF410" s="49">
        <f t="shared" si="61"/>
        <v>4.501875781575657</v>
      </c>
      <c r="AG410" s="50">
        <v>0</v>
      </c>
      <c r="AH410" s="52"/>
      <c r="AI410" s="49">
        <f t="shared" si="62"/>
      </c>
      <c r="AJ410" s="53"/>
    </row>
    <row r="411" spans="1:36" ht="12.75">
      <c r="A411" s="41">
        <v>22</v>
      </c>
      <c r="B411" s="42" t="s">
        <v>154</v>
      </c>
      <c r="C411" s="43">
        <v>108</v>
      </c>
      <c r="D411" s="43" t="s">
        <v>157</v>
      </c>
      <c r="E411" s="43" t="s">
        <v>5</v>
      </c>
      <c r="F411" s="43">
        <v>3</v>
      </c>
      <c r="G411" s="43" t="s">
        <v>30</v>
      </c>
      <c r="H411" s="44">
        <v>3</v>
      </c>
      <c r="I411" s="45">
        <v>2031</v>
      </c>
      <c r="J411" s="46">
        <v>363</v>
      </c>
      <c r="K411" s="46">
        <v>353</v>
      </c>
      <c r="L411" s="47">
        <f t="shared" si="54"/>
        <v>17.872968980797637</v>
      </c>
      <c r="M411" s="48">
        <v>97</v>
      </c>
      <c r="N411" s="49">
        <f t="shared" si="55"/>
        <v>27.47875354107649</v>
      </c>
      <c r="O411" s="50">
        <v>1</v>
      </c>
      <c r="P411" s="51">
        <v>136</v>
      </c>
      <c r="Q411" s="49">
        <f t="shared" si="56"/>
        <v>38.52691218130311</v>
      </c>
      <c r="R411" s="50">
        <v>1</v>
      </c>
      <c r="S411" s="51"/>
      <c r="T411" s="49">
        <f t="shared" si="57"/>
      </c>
      <c r="U411" s="50"/>
      <c r="V411" s="51"/>
      <c r="W411" s="49">
        <f t="shared" si="58"/>
      </c>
      <c r="X411" s="50"/>
      <c r="Y411" s="51">
        <v>42</v>
      </c>
      <c r="Z411" s="49">
        <f t="shared" si="59"/>
        <v>11.89801699716714</v>
      </c>
      <c r="AA411" s="50">
        <v>0</v>
      </c>
      <c r="AB411" s="51">
        <v>78</v>
      </c>
      <c r="AC411" s="49">
        <f t="shared" si="60"/>
        <v>22.096317280453256</v>
      </c>
      <c r="AD411" s="50">
        <v>1</v>
      </c>
      <c r="AE411" s="51"/>
      <c r="AF411" s="49">
        <f t="shared" si="61"/>
      </c>
      <c r="AG411" s="50"/>
      <c r="AH411" s="52"/>
      <c r="AI411" s="49">
        <f t="shared" si="62"/>
      </c>
      <c r="AJ411" s="53"/>
    </row>
    <row r="412" spans="1:36" ht="12.75">
      <c r="A412" s="41">
        <v>22</v>
      </c>
      <c r="B412" s="42" t="s">
        <v>154</v>
      </c>
      <c r="C412" s="43">
        <v>108</v>
      </c>
      <c r="D412" s="43" t="s">
        <v>157</v>
      </c>
      <c r="E412" s="43" t="s">
        <v>5</v>
      </c>
      <c r="F412" s="43">
        <v>4</v>
      </c>
      <c r="G412" s="43" t="s">
        <v>31</v>
      </c>
      <c r="H412" s="44">
        <v>4</v>
      </c>
      <c r="I412" s="45">
        <v>10565</v>
      </c>
      <c r="J412" s="46">
        <v>2410</v>
      </c>
      <c r="K412" s="46">
        <v>2332</v>
      </c>
      <c r="L412" s="47">
        <f t="shared" si="54"/>
        <v>22.811168954093706</v>
      </c>
      <c r="M412" s="48">
        <v>775</v>
      </c>
      <c r="N412" s="49">
        <f t="shared" si="55"/>
        <v>33.23327615780446</v>
      </c>
      <c r="O412" s="50">
        <v>2</v>
      </c>
      <c r="P412" s="51">
        <v>690</v>
      </c>
      <c r="Q412" s="49">
        <f t="shared" si="56"/>
        <v>29.588336192109775</v>
      </c>
      <c r="R412" s="50">
        <v>1</v>
      </c>
      <c r="S412" s="51">
        <v>353</v>
      </c>
      <c r="T412" s="49">
        <f t="shared" si="57"/>
        <v>15.137221269296742</v>
      </c>
      <c r="U412" s="50">
        <v>1</v>
      </c>
      <c r="V412" s="51">
        <v>200</v>
      </c>
      <c r="W412" s="49">
        <f t="shared" si="58"/>
        <v>8.576329331046312</v>
      </c>
      <c r="X412" s="50">
        <v>0</v>
      </c>
      <c r="Y412" s="51">
        <v>107</v>
      </c>
      <c r="Z412" s="49">
        <f t="shared" si="59"/>
        <v>4.588336192109777</v>
      </c>
      <c r="AA412" s="50">
        <v>0</v>
      </c>
      <c r="AB412" s="51">
        <v>207</v>
      </c>
      <c r="AC412" s="49">
        <f t="shared" si="60"/>
        <v>8.876500857632934</v>
      </c>
      <c r="AD412" s="50">
        <v>0</v>
      </c>
      <c r="AE412" s="51"/>
      <c r="AF412" s="49">
        <f t="shared" si="61"/>
      </c>
      <c r="AG412" s="50"/>
      <c r="AH412" s="52"/>
      <c r="AI412" s="49">
        <f t="shared" si="62"/>
      </c>
      <c r="AJ412" s="53"/>
    </row>
    <row r="413" spans="1:36" ht="12.75">
      <c r="A413" s="41">
        <v>22</v>
      </c>
      <c r="B413" s="42" t="s">
        <v>154</v>
      </c>
      <c r="C413" s="43">
        <v>108</v>
      </c>
      <c r="D413" s="43" t="s">
        <v>157</v>
      </c>
      <c r="E413" s="43" t="s">
        <v>5</v>
      </c>
      <c r="F413" s="43">
        <v>5</v>
      </c>
      <c r="G413" s="43" t="s">
        <v>32</v>
      </c>
      <c r="H413" s="44">
        <v>4</v>
      </c>
      <c r="I413" s="45">
        <v>2126</v>
      </c>
      <c r="J413" s="46">
        <v>695</v>
      </c>
      <c r="K413" s="46">
        <v>684</v>
      </c>
      <c r="L413" s="47">
        <f t="shared" si="54"/>
        <v>32.69049858889934</v>
      </c>
      <c r="M413" s="48">
        <v>89</v>
      </c>
      <c r="N413" s="49">
        <f t="shared" si="55"/>
        <v>13.011695906432749</v>
      </c>
      <c r="O413" s="50">
        <v>0</v>
      </c>
      <c r="P413" s="51">
        <v>137</v>
      </c>
      <c r="Q413" s="49">
        <f t="shared" si="56"/>
        <v>20.029239766081872</v>
      </c>
      <c r="R413" s="50">
        <v>1</v>
      </c>
      <c r="S413" s="51">
        <v>38</v>
      </c>
      <c r="T413" s="49">
        <f t="shared" si="57"/>
        <v>5.555555555555555</v>
      </c>
      <c r="U413" s="50">
        <v>0</v>
      </c>
      <c r="V413" s="51">
        <v>68</v>
      </c>
      <c r="W413" s="49">
        <f t="shared" si="58"/>
        <v>9.941520467836257</v>
      </c>
      <c r="X413" s="50">
        <v>0</v>
      </c>
      <c r="Y413" s="51">
        <v>276</v>
      </c>
      <c r="Z413" s="49">
        <f t="shared" si="59"/>
        <v>40.35087719298245</v>
      </c>
      <c r="AA413" s="50">
        <v>3</v>
      </c>
      <c r="AB413" s="51">
        <v>76</v>
      </c>
      <c r="AC413" s="49">
        <f t="shared" si="60"/>
        <v>11.11111111111111</v>
      </c>
      <c r="AD413" s="50">
        <v>0</v>
      </c>
      <c r="AE413" s="51"/>
      <c r="AF413" s="49">
        <f t="shared" si="61"/>
      </c>
      <c r="AG413" s="50"/>
      <c r="AH413" s="52"/>
      <c r="AI413" s="49">
        <f t="shared" si="62"/>
      </c>
      <c r="AJ413" s="53"/>
    </row>
    <row r="414" spans="1:36" ht="12.75">
      <c r="A414" s="41">
        <v>3</v>
      </c>
      <c r="B414" s="42" t="s">
        <v>158</v>
      </c>
      <c r="C414" s="43">
        <v>110</v>
      </c>
      <c r="D414" s="43" t="s">
        <v>159</v>
      </c>
      <c r="E414" s="43" t="s">
        <v>5</v>
      </c>
      <c r="F414" s="43">
        <v>1</v>
      </c>
      <c r="G414" s="43" t="s">
        <v>28</v>
      </c>
      <c r="H414" s="44">
        <v>6</v>
      </c>
      <c r="I414" s="45">
        <v>19548</v>
      </c>
      <c r="J414" s="46">
        <v>7647</v>
      </c>
      <c r="K414" s="46">
        <v>7343</v>
      </c>
      <c r="L414" s="47">
        <f t="shared" si="54"/>
        <v>39.119091467157766</v>
      </c>
      <c r="M414" s="48">
        <v>4231</v>
      </c>
      <c r="N414" s="49">
        <f t="shared" si="55"/>
        <v>57.61950156611739</v>
      </c>
      <c r="O414" s="50">
        <v>4</v>
      </c>
      <c r="P414" s="51">
        <v>913</v>
      </c>
      <c r="Q414" s="49">
        <f t="shared" si="56"/>
        <v>12.433610241045894</v>
      </c>
      <c r="R414" s="50">
        <v>1</v>
      </c>
      <c r="S414" s="51">
        <v>1627</v>
      </c>
      <c r="T414" s="49">
        <f t="shared" si="57"/>
        <v>22.157156475554952</v>
      </c>
      <c r="U414" s="50">
        <v>1</v>
      </c>
      <c r="V414" s="51"/>
      <c r="W414" s="49">
        <f t="shared" si="58"/>
      </c>
      <c r="X414" s="50"/>
      <c r="Y414" s="51">
        <v>218</v>
      </c>
      <c r="Z414" s="49">
        <f t="shared" si="59"/>
        <v>2.968813836306687</v>
      </c>
      <c r="AA414" s="50">
        <v>0</v>
      </c>
      <c r="AB414" s="51">
        <v>223</v>
      </c>
      <c r="AC414" s="49">
        <f t="shared" si="60"/>
        <v>3.0369058967724363</v>
      </c>
      <c r="AD414" s="50">
        <v>0</v>
      </c>
      <c r="AE414" s="51">
        <v>131</v>
      </c>
      <c r="AF414" s="49">
        <f t="shared" si="61"/>
        <v>1.7840119842026418</v>
      </c>
      <c r="AG414" s="50">
        <v>0</v>
      </c>
      <c r="AH414" s="52"/>
      <c r="AI414" s="49">
        <f t="shared" si="62"/>
      </c>
      <c r="AJ414" s="53"/>
    </row>
    <row r="415" spans="1:36" ht="12.75">
      <c r="A415" s="41">
        <v>3</v>
      </c>
      <c r="B415" s="42" t="s">
        <v>158</v>
      </c>
      <c r="C415" s="43">
        <v>110</v>
      </c>
      <c r="D415" s="43" t="s">
        <v>159</v>
      </c>
      <c r="E415" s="43" t="s">
        <v>5</v>
      </c>
      <c r="F415" s="43">
        <v>2</v>
      </c>
      <c r="G415" s="43" t="s">
        <v>29</v>
      </c>
      <c r="H415" s="44">
        <v>4</v>
      </c>
      <c r="I415" s="45">
        <v>13003</v>
      </c>
      <c r="J415" s="46">
        <v>3463</v>
      </c>
      <c r="K415" s="46">
        <v>3342</v>
      </c>
      <c r="L415" s="47">
        <f t="shared" si="54"/>
        <v>26.63231561947243</v>
      </c>
      <c r="M415" s="48">
        <v>1523</v>
      </c>
      <c r="N415" s="49">
        <f t="shared" si="55"/>
        <v>45.57151406343507</v>
      </c>
      <c r="O415" s="50">
        <v>2</v>
      </c>
      <c r="P415" s="51">
        <v>547</v>
      </c>
      <c r="Q415" s="49">
        <f t="shared" si="56"/>
        <v>16.367444643925793</v>
      </c>
      <c r="R415" s="50">
        <v>1</v>
      </c>
      <c r="S415" s="51">
        <v>654</v>
      </c>
      <c r="T415" s="49">
        <f t="shared" si="57"/>
        <v>19.569120287253142</v>
      </c>
      <c r="U415" s="50">
        <v>1</v>
      </c>
      <c r="V415" s="51">
        <v>175</v>
      </c>
      <c r="W415" s="49">
        <f t="shared" si="58"/>
        <v>5.23638539796529</v>
      </c>
      <c r="X415" s="50">
        <v>0</v>
      </c>
      <c r="Y415" s="51">
        <v>91</v>
      </c>
      <c r="Z415" s="49">
        <f t="shared" si="59"/>
        <v>2.722920406941951</v>
      </c>
      <c r="AA415" s="50">
        <v>0</v>
      </c>
      <c r="AB415" s="51">
        <v>233</v>
      </c>
      <c r="AC415" s="49">
        <f t="shared" si="60"/>
        <v>6.971873129862358</v>
      </c>
      <c r="AD415" s="50">
        <v>0</v>
      </c>
      <c r="AE415" s="51">
        <v>119</v>
      </c>
      <c r="AF415" s="49">
        <f t="shared" si="61"/>
        <v>3.5607420706163975</v>
      </c>
      <c r="AG415" s="50">
        <v>0</v>
      </c>
      <c r="AH415" s="52"/>
      <c r="AI415" s="49">
        <f t="shared" si="62"/>
      </c>
      <c r="AJ415" s="53"/>
    </row>
    <row r="416" spans="1:36" ht="12.75">
      <c r="A416" s="41">
        <v>3</v>
      </c>
      <c r="B416" s="42" t="s">
        <v>158</v>
      </c>
      <c r="C416" s="43">
        <v>110</v>
      </c>
      <c r="D416" s="43" t="s">
        <v>159</v>
      </c>
      <c r="E416" s="43" t="s">
        <v>5</v>
      </c>
      <c r="F416" s="43">
        <v>3</v>
      </c>
      <c r="G416" s="43" t="s">
        <v>30</v>
      </c>
      <c r="H416" s="44">
        <v>4</v>
      </c>
      <c r="I416" s="45">
        <v>2404</v>
      </c>
      <c r="J416" s="46">
        <v>762</v>
      </c>
      <c r="K416" s="46">
        <v>743</v>
      </c>
      <c r="L416" s="47">
        <f t="shared" si="54"/>
        <v>31.697171381031612</v>
      </c>
      <c r="M416" s="48">
        <v>240</v>
      </c>
      <c r="N416" s="49">
        <f t="shared" si="55"/>
        <v>32.3014804845222</v>
      </c>
      <c r="O416" s="50">
        <v>2</v>
      </c>
      <c r="P416" s="51">
        <v>185</v>
      </c>
      <c r="Q416" s="49">
        <f t="shared" si="56"/>
        <v>24.89905787348587</v>
      </c>
      <c r="R416" s="50">
        <v>1</v>
      </c>
      <c r="S416" s="51">
        <v>108</v>
      </c>
      <c r="T416" s="49">
        <f t="shared" si="57"/>
        <v>14.535666218034994</v>
      </c>
      <c r="U416" s="50">
        <v>0</v>
      </c>
      <c r="V416" s="51">
        <v>41</v>
      </c>
      <c r="W416" s="49">
        <f t="shared" si="58"/>
        <v>5.518169582772544</v>
      </c>
      <c r="X416" s="50">
        <v>0</v>
      </c>
      <c r="Y416" s="51">
        <v>110</v>
      </c>
      <c r="Z416" s="49">
        <f t="shared" si="59"/>
        <v>14.804845222072679</v>
      </c>
      <c r="AA416" s="50">
        <v>1</v>
      </c>
      <c r="AB416" s="51">
        <v>59</v>
      </c>
      <c r="AC416" s="49">
        <f t="shared" si="60"/>
        <v>7.94078061911171</v>
      </c>
      <c r="AD416" s="50">
        <v>0</v>
      </c>
      <c r="AE416" s="51"/>
      <c r="AF416" s="49">
        <f t="shared" si="61"/>
      </c>
      <c r="AG416" s="50"/>
      <c r="AH416" s="52"/>
      <c r="AI416" s="49">
        <f t="shared" si="62"/>
      </c>
      <c r="AJ416" s="53"/>
    </row>
    <row r="417" spans="1:36" ht="12.75">
      <c r="A417" s="41">
        <v>3</v>
      </c>
      <c r="B417" s="42" t="s">
        <v>158</v>
      </c>
      <c r="C417" s="43">
        <v>110</v>
      </c>
      <c r="D417" s="43" t="s">
        <v>159</v>
      </c>
      <c r="E417" s="43" t="s">
        <v>5</v>
      </c>
      <c r="F417" s="43">
        <v>4</v>
      </c>
      <c r="G417" s="43" t="s">
        <v>31</v>
      </c>
      <c r="H417" s="44">
        <v>4</v>
      </c>
      <c r="I417" s="45">
        <v>14893</v>
      </c>
      <c r="J417" s="46">
        <v>4979</v>
      </c>
      <c r="K417" s="46">
        <v>4857</v>
      </c>
      <c r="L417" s="47">
        <f t="shared" si="54"/>
        <v>33.43181360370644</v>
      </c>
      <c r="M417" s="48">
        <v>2557</v>
      </c>
      <c r="N417" s="49">
        <f t="shared" si="55"/>
        <v>52.64566604900144</v>
      </c>
      <c r="O417" s="50">
        <v>3</v>
      </c>
      <c r="P417" s="51">
        <v>651</v>
      </c>
      <c r="Q417" s="49">
        <f t="shared" si="56"/>
        <v>13.40333539221742</v>
      </c>
      <c r="R417" s="50">
        <v>0</v>
      </c>
      <c r="S417" s="51">
        <v>924</v>
      </c>
      <c r="T417" s="49">
        <f t="shared" si="57"/>
        <v>19.024088943792464</v>
      </c>
      <c r="U417" s="50">
        <v>1</v>
      </c>
      <c r="V417" s="51">
        <v>299</v>
      </c>
      <c r="W417" s="49">
        <f t="shared" si="58"/>
        <v>6.156063413629813</v>
      </c>
      <c r="X417" s="50">
        <v>0</v>
      </c>
      <c r="Y417" s="51">
        <v>140</v>
      </c>
      <c r="Z417" s="49">
        <f t="shared" si="59"/>
        <v>2.8824377187564343</v>
      </c>
      <c r="AA417" s="50">
        <v>0</v>
      </c>
      <c r="AB417" s="51">
        <v>286</v>
      </c>
      <c r="AC417" s="49">
        <f t="shared" si="60"/>
        <v>5.888408482602429</v>
      </c>
      <c r="AD417" s="50">
        <v>0</v>
      </c>
      <c r="AE417" s="51"/>
      <c r="AF417" s="49">
        <f t="shared" si="61"/>
      </c>
      <c r="AG417" s="50"/>
      <c r="AH417" s="52"/>
      <c r="AI417" s="49">
        <f t="shared" si="62"/>
      </c>
      <c r="AJ417" s="53"/>
    </row>
    <row r="418" spans="1:36" ht="12.75">
      <c r="A418" s="41">
        <v>3</v>
      </c>
      <c r="B418" s="42" t="s">
        <v>158</v>
      </c>
      <c r="C418" s="43">
        <v>110</v>
      </c>
      <c r="D418" s="43" t="s">
        <v>159</v>
      </c>
      <c r="E418" s="43" t="s">
        <v>5</v>
      </c>
      <c r="F418" s="43">
        <v>5</v>
      </c>
      <c r="G418" s="43" t="s">
        <v>32</v>
      </c>
      <c r="H418" s="44">
        <v>4</v>
      </c>
      <c r="I418" s="45">
        <v>2441</v>
      </c>
      <c r="J418" s="46">
        <v>888</v>
      </c>
      <c r="K418" s="46">
        <v>866</v>
      </c>
      <c r="L418" s="47">
        <f t="shared" si="54"/>
        <v>36.378533387955756</v>
      </c>
      <c r="M418" s="48">
        <v>224</v>
      </c>
      <c r="N418" s="49">
        <f t="shared" si="55"/>
        <v>25.86605080831409</v>
      </c>
      <c r="O418" s="50">
        <v>1</v>
      </c>
      <c r="P418" s="51">
        <v>170</v>
      </c>
      <c r="Q418" s="49">
        <f t="shared" si="56"/>
        <v>19.630484988452658</v>
      </c>
      <c r="R418" s="50">
        <v>1</v>
      </c>
      <c r="S418" s="51">
        <v>118</v>
      </c>
      <c r="T418" s="49">
        <f t="shared" si="57"/>
        <v>13.625866050808314</v>
      </c>
      <c r="U418" s="50">
        <v>0</v>
      </c>
      <c r="V418" s="51"/>
      <c r="W418" s="49">
        <f t="shared" si="58"/>
      </c>
      <c r="X418" s="50"/>
      <c r="Y418" s="51">
        <v>281</v>
      </c>
      <c r="Z418" s="49">
        <f t="shared" si="59"/>
        <v>32.44803695150115</v>
      </c>
      <c r="AA418" s="50">
        <v>2</v>
      </c>
      <c r="AB418" s="51">
        <v>73</v>
      </c>
      <c r="AC418" s="49">
        <f t="shared" si="60"/>
        <v>8.429561200923787</v>
      </c>
      <c r="AD418" s="50">
        <v>0</v>
      </c>
      <c r="AE418" s="51"/>
      <c r="AF418" s="49">
        <f t="shared" si="61"/>
      </c>
      <c r="AG418" s="50"/>
      <c r="AH418" s="52"/>
      <c r="AI418" s="49">
        <f t="shared" si="62"/>
      </c>
      <c r="AJ418" s="53"/>
    </row>
    <row r="419" spans="1:36" ht="12.75">
      <c r="A419" s="41">
        <v>18</v>
      </c>
      <c r="B419" s="42" t="s">
        <v>160</v>
      </c>
      <c r="C419" s="43">
        <v>111</v>
      </c>
      <c r="D419" s="43" t="s">
        <v>161</v>
      </c>
      <c r="E419" s="43" t="s">
        <v>5</v>
      </c>
      <c r="F419" s="43">
        <v>1</v>
      </c>
      <c r="G419" s="43" t="s">
        <v>28</v>
      </c>
      <c r="H419" s="44">
        <v>15</v>
      </c>
      <c r="I419" s="45">
        <v>65851</v>
      </c>
      <c r="J419" s="46">
        <v>22441</v>
      </c>
      <c r="K419" s="46">
        <v>21779</v>
      </c>
      <c r="L419" s="47">
        <f t="shared" si="54"/>
        <v>34.07844983371551</v>
      </c>
      <c r="M419" s="48">
        <v>8003</v>
      </c>
      <c r="N419" s="49">
        <f t="shared" si="55"/>
        <v>36.74640708939804</v>
      </c>
      <c r="O419" s="50">
        <v>6</v>
      </c>
      <c r="P419" s="51">
        <v>5828</v>
      </c>
      <c r="Q419" s="49">
        <f t="shared" si="56"/>
        <v>26.75972266862574</v>
      </c>
      <c r="R419" s="50">
        <v>5</v>
      </c>
      <c r="S419" s="51">
        <v>4139</v>
      </c>
      <c r="T419" s="49">
        <f t="shared" si="57"/>
        <v>19.004545663253595</v>
      </c>
      <c r="U419" s="50">
        <v>3</v>
      </c>
      <c r="V419" s="51">
        <v>1232</v>
      </c>
      <c r="W419" s="49">
        <f t="shared" si="58"/>
        <v>5.656825382248956</v>
      </c>
      <c r="X419" s="50">
        <v>1</v>
      </c>
      <c r="Y419" s="51">
        <v>855</v>
      </c>
      <c r="Z419" s="49">
        <f t="shared" si="59"/>
        <v>3.925800082648423</v>
      </c>
      <c r="AA419" s="50">
        <v>0</v>
      </c>
      <c r="AB419" s="51">
        <v>817</v>
      </c>
      <c r="AC419" s="49">
        <f t="shared" si="60"/>
        <v>3.7513200789751595</v>
      </c>
      <c r="AD419" s="50">
        <v>0</v>
      </c>
      <c r="AE419" s="51">
        <v>651</v>
      </c>
      <c r="AF419" s="49">
        <f t="shared" si="61"/>
        <v>2.9891179576656413</v>
      </c>
      <c r="AG419" s="50">
        <v>0</v>
      </c>
      <c r="AH419" s="52">
        <v>254</v>
      </c>
      <c r="AI419" s="49">
        <f t="shared" si="62"/>
        <v>1.1662610771844437</v>
      </c>
      <c r="AJ419" s="53">
        <v>0</v>
      </c>
    </row>
    <row r="420" spans="1:36" ht="12.75">
      <c r="A420" s="41">
        <v>18</v>
      </c>
      <c r="B420" s="42" t="s">
        <v>160</v>
      </c>
      <c r="C420" s="43">
        <v>111</v>
      </c>
      <c r="D420" s="43" t="s">
        <v>161</v>
      </c>
      <c r="E420" s="43" t="s">
        <v>5</v>
      </c>
      <c r="F420" s="43">
        <v>2</v>
      </c>
      <c r="G420" s="43" t="s">
        <v>29</v>
      </c>
      <c r="H420" s="44">
        <v>16</v>
      </c>
      <c r="I420" s="45">
        <v>102625</v>
      </c>
      <c r="J420" s="46">
        <v>20952</v>
      </c>
      <c r="K420" s="46">
        <v>20149</v>
      </c>
      <c r="L420" s="47">
        <f t="shared" si="54"/>
        <v>20.416077953714982</v>
      </c>
      <c r="M420" s="48">
        <v>6105</v>
      </c>
      <c r="N420" s="49">
        <f t="shared" si="55"/>
        <v>30.29927043525733</v>
      </c>
      <c r="O420" s="50">
        <v>5</v>
      </c>
      <c r="P420" s="51">
        <v>5647</v>
      </c>
      <c r="Q420" s="49">
        <f t="shared" si="56"/>
        <v>28.02620477443049</v>
      </c>
      <c r="R420" s="50">
        <v>5</v>
      </c>
      <c r="S420" s="51">
        <v>3276</v>
      </c>
      <c r="T420" s="49">
        <f t="shared" si="57"/>
        <v>16.25887140801032</v>
      </c>
      <c r="U420" s="50">
        <v>3</v>
      </c>
      <c r="V420" s="51">
        <v>1462</v>
      </c>
      <c r="W420" s="49">
        <f t="shared" si="58"/>
        <v>7.2559432229887335</v>
      </c>
      <c r="X420" s="50">
        <v>1</v>
      </c>
      <c r="Y420" s="51">
        <v>1079</v>
      </c>
      <c r="Z420" s="49">
        <f t="shared" si="59"/>
        <v>5.35510447168594</v>
      </c>
      <c r="AA420" s="50">
        <v>0</v>
      </c>
      <c r="AB420" s="51">
        <v>1421</v>
      </c>
      <c r="AC420" s="49">
        <f t="shared" si="60"/>
        <v>7.052459179115589</v>
      </c>
      <c r="AD420" s="50">
        <v>1</v>
      </c>
      <c r="AE420" s="51">
        <v>1159</v>
      </c>
      <c r="AF420" s="49">
        <f t="shared" si="61"/>
        <v>5.752146508511589</v>
      </c>
      <c r="AG420" s="50">
        <v>1</v>
      </c>
      <c r="AH420" s="52"/>
      <c r="AI420" s="49">
        <f t="shared" si="62"/>
      </c>
      <c r="AJ420" s="53"/>
    </row>
    <row r="421" spans="1:36" ht="12.75">
      <c r="A421" s="41">
        <v>18</v>
      </c>
      <c r="B421" s="42" t="s">
        <v>160</v>
      </c>
      <c r="C421" s="43">
        <v>111</v>
      </c>
      <c r="D421" s="43" t="s">
        <v>161</v>
      </c>
      <c r="E421" s="43" t="s">
        <v>5</v>
      </c>
      <c r="F421" s="43">
        <v>3</v>
      </c>
      <c r="G421" s="43" t="s">
        <v>30</v>
      </c>
      <c r="H421" s="44">
        <v>5</v>
      </c>
      <c r="I421" s="45">
        <v>12678</v>
      </c>
      <c r="J421" s="46">
        <v>3213</v>
      </c>
      <c r="K421" s="46">
        <v>3124</v>
      </c>
      <c r="L421" s="47">
        <f t="shared" si="54"/>
        <v>25.34311405584477</v>
      </c>
      <c r="M421" s="48">
        <v>507</v>
      </c>
      <c r="N421" s="49">
        <f t="shared" si="55"/>
        <v>16.2291933418694</v>
      </c>
      <c r="O421" s="50">
        <v>1</v>
      </c>
      <c r="P421" s="51">
        <v>1530</v>
      </c>
      <c r="Q421" s="49">
        <f t="shared" si="56"/>
        <v>48.97567221510884</v>
      </c>
      <c r="R421" s="50">
        <v>4</v>
      </c>
      <c r="S421" s="51">
        <v>365</v>
      </c>
      <c r="T421" s="49">
        <f t="shared" si="57"/>
        <v>11.683738796414852</v>
      </c>
      <c r="U421" s="50">
        <v>0</v>
      </c>
      <c r="V421" s="51">
        <v>224</v>
      </c>
      <c r="W421" s="49">
        <f t="shared" si="58"/>
        <v>7.170294494238156</v>
      </c>
      <c r="X421" s="50">
        <v>0</v>
      </c>
      <c r="Y421" s="51">
        <v>158</v>
      </c>
      <c r="Z421" s="49">
        <f t="shared" si="59"/>
        <v>5.057618437900127</v>
      </c>
      <c r="AA421" s="50">
        <v>0</v>
      </c>
      <c r="AB421" s="51">
        <v>203</v>
      </c>
      <c r="AC421" s="49">
        <f t="shared" si="60"/>
        <v>6.498079385403329</v>
      </c>
      <c r="AD421" s="50">
        <v>0</v>
      </c>
      <c r="AE421" s="51">
        <v>137</v>
      </c>
      <c r="AF421" s="49">
        <f t="shared" si="61"/>
        <v>4.3854033290653005</v>
      </c>
      <c r="AG421" s="50">
        <v>0</v>
      </c>
      <c r="AH421" s="52"/>
      <c r="AI421" s="49">
        <f t="shared" si="62"/>
      </c>
      <c r="AJ421" s="53"/>
    </row>
    <row r="422" spans="1:36" ht="12.75">
      <c r="A422" s="41">
        <v>18</v>
      </c>
      <c r="B422" s="42" t="s">
        <v>160</v>
      </c>
      <c r="C422" s="43">
        <v>111</v>
      </c>
      <c r="D422" s="43" t="s">
        <v>161</v>
      </c>
      <c r="E422" s="43" t="s">
        <v>5</v>
      </c>
      <c r="F422" s="43">
        <v>4</v>
      </c>
      <c r="G422" s="43" t="s">
        <v>31</v>
      </c>
      <c r="H422" s="44">
        <v>11</v>
      </c>
      <c r="I422" s="45">
        <v>92375</v>
      </c>
      <c r="J422" s="46">
        <v>19608</v>
      </c>
      <c r="K422" s="46">
        <v>19192</v>
      </c>
      <c r="L422" s="47">
        <f t="shared" si="54"/>
        <v>21.226522327469553</v>
      </c>
      <c r="M422" s="48">
        <v>5101</v>
      </c>
      <c r="N422" s="49">
        <f t="shared" si="55"/>
        <v>26.578782826177573</v>
      </c>
      <c r="O422" s="50">
        <v>4</v>
      </c>
      <c r="P422" s="51">
        <v>6554</v>
      </c>
      <c r="Q422" s="49">
        <f t="shared" si="56"/>
        <v>34.149645685702374</v>
      </c>
      <c r="R422" s="50">
        <v>5</v>
      </c>
      <c r="S422" s="51">
        <v>2500</v>
      </c>
      <c r="T422" s="49">
        <f t="shared" si="57"/>
        <v>13.026260942059192</v>
      </c>
      <c r="U422" s="50">
        <v>1</v>
      </c>
      <c r="V422" s="51">
        <v>1412</v>
      </c>
      <c r="W422" s="49">
        <f t="shared" si="58"/>
        <v>7.357232180075031</v>
      </c>
      <c r="X422" s="50">
        <v>1</v>
      </c>
      <c r="Y422" s="51">
        <v>737</v>
      </c>
      <c r="Z422" s="49">
        <f t="shared" si="59"/>
        <v>3.8401417257190498</v>
      </c>
      <c r="AA422" s="50">
        <v>0</v>
      </c>
      <c r="AB422" s="51">
        <v>1116</v>
      </c>
      <c r="AC422" s="49">
        <f t="shared" si="60"/>
        <v>5.814922884535223</v>
      </c>
      <c r="AD422" s="50">
        <v>0</v>
      </c>
      <c r="AE422" s="51">
        <v>1242</v>
      </c>
      <c r="AF422" s="49">
        <f t="shared" si="61"/>
        <v>6.471446436015007</v>
      </c>
      <c r="AG422" s="50">
        <v>0</v>
      </c>
      <c r="AH422" s="52">
        <v>530</v>
      </c>
      <c r="AI422" s="49">
        <f t="shared" si="62"/>
        <v>2.7615673197165487</v>
      </c>
      <c r="AJ422" s="53">
        <v>0</v>
      </c>
    </row>
    <row r="423" spans="1:36" ht="12.75">
      <c r="A423" s="41">
        <v>18</v>
      </c>
      <c r="B423" s="42" t="s">
        <v>160</v>
      </c>
      <c r="C423" s="43">
        <v>111</v>
      </c>
      <c r="D423" s="43" t="s">
        <v>161</v>
      </c>
      <c r="E423" s="43" t="s">
        <v>5</v>
      </c>
      <c r="F423" s="43">
        <v>5</v>
      </c>
      <c r="G423" s="43" t="s">
        <v>32</v>
      </c>
      <c r="H423" s="44">
        <v>15</v>
      </c>
      <c r="I423" s="45">
        <v>37485</v>
      </c>
      <c r="J423" s="46">
        <v>9729</v>
      </c>
      <c r="K423" s="46">
        <v>9568</v>
      </c>
      <c r="L423" s="47">
        <f t="shared" si="54"/>
        <v>25.95438175270108</v>
      </c>
      <c r="M423" s="48">
        <v>1307</v>
      </c>
      <c r="N423" s="49">
        <f t="shared" si="55"/>
        <v>13.660117056856189</v>
      </c>
      <c r="O423" s="50">
        <v>2</v>
      </c>
      <c r="P423" s="51">
        <v>3202</v>
      </c>
      <c r="Q423" s="49">
        <f t="shared" si="56"/>
        <v>33.46571906354515</v>
      </c>
      <c r="R423" s="50">
        <v>6</v>
      </c>
      <c r="S423" s="51">
        <v>790</v>
      </c>
      <c r="T423" s="49">
        <f t="shared" si="57"/>
        <v>8.256688963210703</v>
      </c>
      <c r="U423" s="50">
        <v>1</v>
      </c>
      <c r="V423" s="51">
        <v>861</v>
      </c>
      <c r="W423" s="49">
        <f t="shared" si="58"/>
        <v>8.998745819397994</v>
      </c>
      <c r="X423" s="50">
        <v>1</v>
      </c>
      <c r="Y423" s="51">
        <v>2334</v>
      </c>
      <c r="Z423" s="49">
        <f t="shared" si="59"/>
        <v>24.3938127090301</v>
      </c>
      <c r="AA423" s="50">
        <v>4</v>
      </c>
      <c r="AB423" s="51">
        <v>673</v>
      </c>
      <c r="AC423" s="49">
        <f t="shared" si="60"/>
        <v>7.03386287625418</v>
      </c>
      <c r="AD423" s="50">
        <v>1</v>
      </c>
      <c r="AE423" s="51">
        <v>401</v>
      </c>
      <c r="AF423" s="49">
        <f t="shared" si="61"/>
        <v>4.191053511705686</v>
      </c>
      <c r="AG423" s="50">
        <v>0</v>
      </c>
      <c r="AH423" s="52"/>
      <c r="AI423" s="49">
        <f t="shared" si="62"/>
      </c>
      <c r="AJ423" s="53"/>
    </row>
    <row r="424" spans="1:36" ht="12.75">
      <c r="A424" s="41">
        <v>18</v>
      </c>
      <c r="B424" s="42" t="s">
        <v>160</v>
      </c>
      <c r="C424" s="43">
        <v>112</v>
      </c>
      <c r="D424" s="43" t="s">
        <v>162</v>
      </c>
      <c r="E424" s="43" t="s">
        <v>5</v>
      </c>
      <c r="F424" s="43">
        <v>1</v>
      </c>
      <c r="G424" s="43" t="s">
        <v>28</v>
      </c>
      <c r="H424" s="44">
        <v>7</v>
      </c>
      <c r="I424" s="45">
        <v>27642</v>
      </c>
      <c r="J424" s="46">
        <v>9870</v>
      </c>
      <c r="K424" s="46">
        <v>9646</v>
      </c>
      <c r="L424" s="47">
        <f t="shared" si="54"/>
        <v>35.7065335359236</v>
      </c>
      <c r="M424" s="48">
        <v>4239</v>
      </c>
      <c r="N424" s="49">
        <f t="shared" si="55"/>
        <v>43.94567696454489</v>
      </c>
      <c r="O424" s="50">
        <v>4</v>
      </c>
      <c r="P424" s="51">
        <v>2601</v>
      </c>
      <c r="Q424" s="49">
        <f t="shared" si="56"/>
        <v>26.96454488907319</v>
      </c>
      <c r="R424" s="50">
        <v>2</v>
      </c>
      <c r="S424" s="51">
        <v>1289</v>
      </c>
      <c r="T424" s="49">
        <f t="shared" si="57"/>
        <v>13.363052042297324</v>
      </c>
      <c r="U424" s="50">
        <v>1</v>
      </c>
      <c r="V424" s="51">
        <v>565</v>
      </c>
      <c r="W424" s="49">
        <f t="shared" si="58"/>
        <v>5.857350196972839</v>
      </c>
      <c r="X424" s="50">
        <v>0</v>
      </c>
      <c r="Y424" s="51">
        <v>343</v>
      </c>
      <c r="Z424" s="49">
        <f t="shared" si="59"/>
        <v>3.5558780841799713</v>
      </c>
      <c r="AA424" s="50">
        <v>0</v>
      </c>
      <c r="AB424" s="51">
        <v>298</v>
      </c>
      <c r="AC424" s="49">
        <f t="shared" si="60"/>
        <v>3.0893634667219576</v>
      </c>
      <c r="AD424" s="50">
        <v>0</v>
      </c>
      <c r="AE424" s="51">
        <v>238</v>
      </c>
      <c r="AF424" s="49">
        <f t="shared" si="61"/>
        <v>2.467343976777939</v>
      </c>
      <c r="AG424" s="50">
        <v>0</v>
      </c>
      <c r="AH424" s="52">
        <v>73</v>
      </c>
      <c r="AI424" s="49">
        <f t="shared" si="62"/>
        <v>0.7567903794318889</v>
      </c>
      <c r="AJ424" s="53">
        <v>0</v>
      </c>
    </row>
    <row r="425" spans="1:36" ht="12.75">
      <c r="A425" s="41">
        <v>18</v>
      </c>
      <c r="B425" s="42" t="s">
        <v>160</v>
      </c>
      <c r="C425" s="43">
        <v>112</v>
      </c>
      <c r="D425" s="43" t="s">
        <v>162</v>
      </c>
      <c r="E425" s="43" t="s">
        <v>5</v>
      </c>
      <c r="F425" s="43">
        <v>2</v>
      </c>
      <c r="G425" s="43" t="s">
        <v>29</v>
      </c>
      <c r="H425" s="44">
        <v>5</v>
      </c>
      <c r="I425" s="45">
        <v>26494</v>
      </c>
      <c r="J425" s="46">
        <v>5126</v>
      </c>
      <c r="K425" s="46">
        <v>4991</v>
      </c>
      <c r="L425" s="47">
        <f t="shared" si="54"/>
        <v>19.347776855137013</v>
      </c>
      <c r="M425" s="48">
        <v>2013</v>
      </c>
      <c r="N425" s="49">
        <f t="shared" si="55"/>
        <v>40.332598677619714</v>
      </c>
      <c r="O425" s="50">
        <v>3</v>
      </c>
      <c r="P425" s="51">
        <v>1245</v>
      </c>
      <c r="Q425" s="49">
        <f t="shared" si="56"/>
        <v>24.94490082147866</v>
      </c>
      <c r="R425" s="50">
        <v>1</v>
      </c>
      <c r="S425" s="51">
        <v>630</v>
      </c>
      <c r="T425" s="49">
        <f t="shared" si="57"/>
        <v>12.622720897615707</v>
      </c>
      <c r="U425" s="50">
        <v>1</v>
      </c>
      <c r="V425" s="51">
        <v>371</v>
      </c>
      <c r="W425" s="49">
        <f t="shared" si="58"/>
        <v>7.433380084151472</v>
      </c>
      <c r="X425" s="50">
        <v>0</v>
      </c>
      <c r="Y425" s="51">
        <v>185</v>
      </c>
      <c r="Z425" s="49">
        <f t="shared" si="59"/>
        <v>3.7066720096173107</v>
      </c>
      <c r="AA425" s="50">
        <v>0</v>
      </c>
      <c r="AB425" s="51">
        <v>330</v>
      </c>
      <c r="AC425" s="49">
        <f t="shared" si="60"/>
        <v>6.611901422560609</v>
      </c>
      <c r="AD425" s="50">
        <v>0</v>
      </c>
      <c r="AE425" s="51">
        <v>217</v>
      </c>
      <c r="AF425" s="49">
        <f t="shared" si="61"/>
        <v>4.3478260869565215</v>
      </c>
      <c r="AG425" s="50">
        <v>0</v>
      </c>
      <c r="AH425" s="52"/>
      <c r="AI425" s="49">
        <f t="shared" si="62"/>
      </c>
      <c r="AJ425" s="53"/>
    </row>
    <row r="426" spans="1:36" ht="12.75">
      <c r="A426" s="41">
        <v>18</v>
      </c>
      <c r="B426" s="42" t="s">
        <v>160</v>
      </c>
      <c r="C426" s="43">
        <v>112</v>
      </c>
      <c r="D426" s="43" t="s">
        <v>162</v>
      </c>
      <c r="E426" s="43" t="s">
        <v>5</v>
      </c>
      <c r="F426" s="43">
        <v>3</v>
      </c>
      <c r="G426" s="43" t="s">
        <v>30</v>
      </c>
      <c r="H426" s="44">
        <v>3</v>
      </c>
      <c r="I426" s="45">
        <v>2661</v>
      </c>
      <c r="J426" s="46">
        <v>547</v>
      </c>
      <c r="K426" s="46">
        <v>529</v>
      </c>
      <c r="L426" s="47">
        <f t="shared" si="54"/>
        <v>20.55618188650883</v>
      </c>
      <c r="M426" s="48">
        <v>106</v>
      </c>
      <c r="N426" s="49">
        <f t="shared" si="55"/>
        <v>20.03780718336484</v>
      </c>
      <c r="O426" s="50">
        <v>1</v>
      </c>
      <c r="P426" s="51">
        <v>261</v>
      </c>
      <c r="Q426" s="49">
        <f t="shared" si="56"/>
        <v>49.33837429111531</v>
      </c>
      <c r="R426" s="50">
        <v>2</v>
      </c>
      <c r="S426" s="51">
        <v>55</v>
      </c>
      <c r="T426" s="49">
        <f t="shared" si="57"/>
        <v>10.396975425330812</v>
      </c>
      <c r="U426" s="50">
        <v>0</v>
      </c>
      <c r="V426" s="51">
        <v>38</v>
      </c>
      <c r="W426" s="49">
        <f t="shared" si="58"/>
        <v>7.183364839319471</v>
      </c>
      <c r="X426" s="50">
        <v>0</v>
      </c>
      <c r="Y426" s="51">
        <v>29</v>
      </c>
      <c r="Z426" s="49">
        <f t="shared" si="59"/>
        <v>5.482041587901701</v>
      </c>
      <c r="AA426" s="50">
        <v>0</v>
      </c>
      <c r="AB426" s="51">
        <v>40</v>
      </c>
      <c r="AC426" s="49">
        <f t="shared" si="60"/>
        <v>7.561436672967864</v>
      </c>
      <c r="AD426" s="50">
        <v>0</v>
      </c>
      <c r="AE426" s="51"/>
      <c r="AF426" s="49">
        <f t="shared" si="61"/>
      </c>
      <c r="AG426" s="50"/>
      <c r="AH426" s="52"/>
      <c r="AI426" s="49">
        <f t="shared" si="62"/>
      </c>
      <c r="AJ426" s="53"/>
    </row>
    <row r="427" spans="1:36" ht="12.75">
      <c r="A427" s="41">
        <v>18</v>
      </c>
      <c r="B427" s="42" t="s">
        <v>160</v>
      </c>
      <c r="C427" s="43">
        <v>112</v>
      </c>
      <c r="D427" s="43" t="s">
        <v>162</v>
      </c>
      <c r="E427" s="43" t="s">
        <v>5</v>
      </c>
      <c r="F427" s="43">
        <v>4</v>
      </c>
      <c r="G427" s="43" t="s">
        <v>31</v>
      </c>
      <c r="H427" s="44">
        <v>4</v>
      </c>
      <c r="I427" s="45">
        <v>23882</v>
      </c>
      <c r="J427" s="46">
        <v>5644</v>
      </c>
      <c r="K427" s="46">
        <v>5515</v>
      </c>
      <c r="L427" s="47">
        <f t="shared" si="54"/>
        <v>23.632861569382797</v>
      </c>
      <c r="M427" s="48">
        <v>1963</v>
      </c>
      <c r="N427" s="49">
        <f t="shared" si="55"/>
        <v>35.59383499546691</v>
      </c>
      <c r="O427" s="50">
        <v>2</v>
      </c>
      <c r="P427" s="51">
        <v>1621</v>
      </c>
      <c r="Q427" s="49">
        <f t="shared" si="56"/>
        <v>29.39256572982774</v>
      </c>
      <c r="R427" s="50">
        <v>2</v>
      </c>
      <c r="S427" s="51">
        <v>616</v>
      </c>
      <c r="T427" s="49">
        <f t="shared" si="57"/>
        <v>11.169537624660018</v>
      </c>
      <c r="U427" s="50">
        <v>0</v>
      </c>
      <c r="V427" s="51">
        <v>379</v>
      </c>
      <c r="W427" s="49">
        <f t="shared" si="58"/>
        <v>6.872166817769719</v>
      </c>
      <c r="X427" s="50">
        <v>0</v>
      </c>
      <c r="Y427" s="51">
        <v>150</v>
      </c>
      <c r="Z427" s="49">
        <f t="shared" si="59"/>
        <v>2.7198549410698094</v>
      </c>
      <c r="AA427" s="50">
        <v>0</v>
      </c>
      <c r="AB427" s="51">
        <v>369</v>
      </c>
      <c r="AC427" s="49">
        <f t="shared" si="60"/>
        <v>6.690843155031731</v>
      </c>
      <c r="AD427" s="50">
        <v>0</v>
      </c>
      <c r="AE427" s="51">
        <v>417</v>
      </c>
      <c r="AF427" s="49">
        <f t="shared" si="61"/>
        <v>7.561196736174071</v>
      </c>
      <c r="AG427" s="50">
        <v>0</v>
      </c>
      <c r="AH427" s="52"/>
      <c r="AI427" s="49">
        <f t="shared" si="62"/>
      </c>
      <c r="AJ427" s="53"/>
    </row>
    <row r="428" spans="1:36" ht="12.75">
      <c r="A428" s="41">
        <v>18</v>
      </c>
      <c r="B428" s="42" t="s">
        <v>160</v>
      </c>
      <c r="C428" s="43">
        <v>112</v>
      </c>
      <c r="D428" s="43" t="s">
        <v>162</v>
      </c>
      <c r="E428" s="43" t="s">
        <v>5</v>
      </c>
      <c r="F428" s="43">
        <v>5</v>
      </c>
      <c r="G428" s="43" t="s">
        <v>32</v>
      </c>
      <c r="H428" s="44">
        <v>4</v>
      </c>
      <c r="I428" s="45">
        <v>5008</v>
      </c>
      <c r="J428" s="46">
        <v>1649</v>
      </c>
      <c r="K428" s="46">
        <v>1604</v>
      </c>
      <c r="L428" s="47">
        <f t="shared" si="54"/>
        <v>32.927316293929714</v>
      </c>
      <c r="M428" s="48">
        <v>233</v>
      </c>
      <c r="N428" s="49">
        <f t="shared" si="55"/>
        <v>14.526184538653366</v>
      </c>
      <c r="O428" s="50">
        <v>0</v>
      </c>
      <c r="P428" s="51">
        <v>486</v>
      </c>
      <c r="Q428" s="49">
        <f t="shared" si="56"/>
        <v>30.29925187032419</v>
      </c>
      <c r="R428" s="50">
        <v>2</v>
      </c>
      <c r="S428" s="51">
        <v>113</v>
      </c>
      <c r="T428" s="49">
        <f t="shared" si="57"/>
        <v>7.0448877805486285</v>
      </c>
      <c r="U428" s="50">
        <v>0</v>
      </c>
      <c r="V428" s="51">
        <v>123</v>
      </c>
      <c r="W428" s="49">
        <f t="shared" si="58"/>
        <v>7.668329177057356</v>
      </c>
      <c r="X428" s="50">
        <v>0</v>
      </c>
      <c r="Y428" s="51">
        <v>497</v>
      </c>
      <c r="Z428" s="49">
        <f t="shared" si="59"/>
        <v>30.98503740648379</v>
      </c>
      <c r="AA428" s="50">
        <v>2</v>
      </c>
      <c r="AB428" s="51">
        <v>88</v>
      </c>
      <c r="AC428" s="49">
        <f t="shared" si="60"/>
        <v>5.486284289276807</v>
      </c>
      <c r="AD428" s="50">
        <v>0</v>
      </c>
      <c r="AE428" s="51">
        <v>64</v>
      </c>
      <c r="AF428" s="49">
        <f t="shared" si="61"/>
        <v>3.99002493765586</v>
      </c>
      <c r="AG428" s="50">
        <v>0</v>
      </c>
      <c r="AH428" s="52"/>
      <c r="AI428" s="49">
        <f t="shared" si="62"/>
      </c>
      <c r="AJ428" s="53"/>
    </row>
    <row r="429" spans="1:36" ht="12.75">
      <c r="A429" s="41">
        <v>7</v>
      </c>
      <c r="B429" s="42" t="s">
        <v>163</v>
      </c>
      <c r="C429" s="43">
        <v>113</v>
      </c>
      <c r="D429" s="43" t="s">
        <v>164</v>
      </c>
      <c r="E429" s="43" t="s">
        <v>5</v>
      </c>
      <c r="F429" s="43">
        <v>1</v>
      </c>
      <c r="G429" s="43" t="s">
        <v>28</v>
      </c>
      <c r="H429" s="44">
        <v>11</v>
      </c>
      <c r="I429" s="45">
        <v>39325</v>
      </c>
      <c r="J429" s="46">
        <v>14075</v>
      </c>
      <c r="K429" s="46">
        <v>13583</v>
      </c>
      <c r="L429" s="47">
        <f t="shared" si="54"/>
        <v>35.7914812460267</v>
      </c>
      <c r="M429" s="48">
        <v>5146</v>
      </c>
      <c r="N429" s="49">
        <f t="shared" si="55"/>
        <v>37.88559228447324</v>
      </c>
      <c r="O429" s="50">
        <v>6</v>
      </c>
      <c r="P429" s="51">
        <v>2468</v>
      </c>
      <c r="Q429" s="49">
        <f t="shared" si="56"/>
        <v>18.16977103732607</v>
      </c>
      <c r="R429" s="50">
        <v>2</v>
      </c>
      <c r="S429" s="51">
        <v>2483</v>
      </c>
      <c r="T429" s="49">
        <f t="shared" si="57"/>
        <v>18.280203195170433</v>
      </c>
      <c r="U429" s="50">
        <v>2</v>
      </c>
      <c r="V429" s="51">
        <v>1230</v>
      </c>
      <c r="W429" s="49">
        <f t="shared" si="58"/>
        <v>9.055436943237872</v>
      </c>
      <c r="X429" s="50">
        <v>1</v>
      </c>
      <c r="Y429" s="51">
        <v>784</v>
      </c>
      <c r="Z429" s="49">
        <f t="shared" si="59"/>
        <v>5.7719207833321065</v>
      </c>
      <c r="AA429" s="50">
        <v>0</v>
      </c>
      <c r="AB429" s="51">
        <v>596</v>
      </c>
      <c r="AC429" s="49">
        <f t="shared" si="60"/>
        <v>4.387837738349408</v>
      </c>
      <c r="AD429" s="50">
        <v>0</v>
      </c>
      <c r="AE429" s="51">
        <v>402</v>
      </c>
      <c r="AF429" s="49">
        <f t="shared" si="61"/>
        <v>2.9595818302289625</v>
      </c>
      <c r="AG429" s="50">
        <v>0</v>
      </c>
      <c r="AH429" s="52">
        <v>474</v>
      </c>
      <c r="AI429" s="49">
        <f t="shared" si="62"/>
        <v>3.4896561878819115</v>
      </c>
      <c r="AJ429" s="53">
        <v>0</v>
      </c>
    </row>
    <row r="430" spans="1:36" ht="12.75">
      <c r="A430" s="41">
        <v>7</v>
      </c>
      <c r="B430" s="42" t="s">
        <v>163</v>
      </c>
      <c r="C430" s="43">
        <v>113</v>
      </c>
      <c r="D430" s="43" t="s">
        <v>164</v>
      </c>
      <c r="E430" s="43" t="s">
        <v>5</v>
      </c>
      <c r="F430" s="43">
        <v>2</v>
      </c>
      <c r="G430" s="43" t="s">
        <v>29</v>
      </c>
      <c r="H430" s="44">
        <v>11</v>
      </c>
      <c r="I430" s="45">
        <v>48553</v>
      </c>
      <c r="J430" s="46">
        <v>11397</v>
      </c>
      <c r="K430" s="46">
        <v>11009</v>
      </c>
      <c r="L430" s="47">
        <f t="shared" si="54"/>
        <v>23.473317817642577</v>
      </c>
      <c r="M430" s="48">
        <v>3384</v>
      </c>
      <c r="N430" s="49">
        <f t="shared" si="55"/>
        <v>30.73848669270597</v>
      </c>
      <c r="O430" s="50">
        <v>4</v>
      </c>
      <c r="P430" s="51">
        <v>2252</v>
      </c>
      <c r="Q430" s="49">
        <f t="shared" si="56"/>
        <v>20.45599055318376</v>
      </c>
      <c r="R430" s="50">
        <v>3</v>
      </c>
      <c r="S430" s="51">
        <v>2006</v>
      </c>
      <c r="T430" s="49">
        <f t="shared" si="57"/>
        <v>18.22145517304024</v>
      </c>
      <c r="U430" s="50">
        <v>2</v>
      </c>
      <c r="V430" s="51">
        <v>1202</v>
      </c>
      <c r="W430" s="49">
        <f t="shared" si="58"/>
        <v>10.918339540376056</v>
      </c>
      <c r="X430" s="50">
        <v>1</v>
      </c>
      <c r="Y430" s="51">
        <v>678</v>
      </c>
      <c r="Z430" s="49">
        <f t="shared" si="59"/>
        <v>6.15859751112726</v>
      </c>
      <c r="AA430" s="50">
        <v>0</v>
      </c>
      <c r="AB430" s="51">
        <v>897</v>
      </c>
      <c r="AC430" s="49">
        <f t="shared" si="60"/>
        <v>8.147879008084296</v>
      </c>
      <c r="AD430" s="50">
        <v>1</v>
      </c>
      <c r="AE430" s="51">
        <v>590</v>
      </c>
      <c r="AF430" s="49">
        <f t="shared" si="61"/>
        <v>5.359251521482424</v>
      </c>
      <c r="AG430" s="50">
        <v>0</v>
      </c>
      <c r="AH430" s="52"/>
      <c r="AI430" s="49">
        <f t="shared" si="62"/>
      </c>
      <c r="AJ430" s="53"/>
    </row>
    <row r="431" spans="1:36" ht="12.75">
      <c r="A431" s="41">
        <v>7</v>
      </c>
      <c r="B431" s="42" t="s">
        <v>163</v>
      </c>
      <c r="C431" s="43">
        <v>113</v>
      </c>
      <c r="D431" s="43" t="s">
        <v>164</v>
      </c>
      <c r="E431" s="43" t="s">
        <v>5</v>
      </c>
      <c r="F431" s="43">
        <v>3</v>
      </c>
      <c r="G431" s="43" t="s">
        <v>30</v>
      </c>
      <c r="H431" s="44">
        <v>4</v>
      </c>
      <c r="I431" s="45">
        <v>5895</v>
      </c>
      <c r="J431" s="46">
        <v>1476</v>
      </c>
      <c r="K431" s="46">
        <v>1420</v>
      </c>
      <c r="L431" s="47">
        <f t="shared" si="54"/>
        <v>25.0381679389313</v>
      </c>
      <c r="M431" s="48">
        <v>314</v>
      </c>
      <c r="N431" s="49">
        <f t="shared" si="55"/>
        <v>22.112676056338028</v>
      </c>
      <c r="O431" s="50">
        <v>1</v>
      </c>
      <c r="P431" s="51">
        <v>370</v>
      </c>
      <c r="Q431" s="49">
        <f t="shared" si="56"/>
        <v>26.056338028169012</v>
      </c>
      <c r="R431" s="50">
        <v>1</v>
      </c>
      <c r="S431" s="51">
        <v>251</v>
      </c>
      <c r="T431" s="49">
        <f t="shared" si="57"/>
        <v>17.676056338028168</v>
      </c>
      <c r="U431" s="50">
        <v>1</v>
      </c>
      <c r="V431" s="51">
        <v>132</v>
      </c>
      <c r="W431" s="49">
        <f t="shared" si="58"/>
        <v>9.295774647887324</v>
      </c>
      <c r="X431" s="50">
        <v>0</v>
      </c>
      <c r="Y431" s="51">
        <v>132</v>
      </c>
      <c r="Z431" s="49">
        <f t="shared" si="59"/>
        <v>9.295774647887324</v>
      </c>
      <c r="AA431" s="50">
        <v>0</v>
      </c>
      <c r="AB431" s="51">
        <v>221</v>
      </c>
      <c r="AC431" s="49">
        <f t="shared" si="60"/>
        <v>15.56338028169014</v>
      </c>
      <c r="AD431" s="50">
        <v>1</v>
      </c>
      <c r="AE431" s="51"/>
      <c r="AF431" s="49">
        <f t="shared" si="61"/>
      </c>
      <c r="AG431" s="50"/>
      <c r="AH431" s="52"/>
      <c r="AI431" s="49">
        <f t="shared" si="62"/>
      </c>
      <c r="AJ431" s="53"/>
    </row>
    <row r="432" spans="1:36" ht="12.75">
      <c r="A432" s="41">
        <v>7</v>
      </c>
      <c r="B432" s="42" t="s">
        <v>163</v>
      </c>
      <c r="C432" s="43">
        <v>113</v>
      </c>
      <c r="D432" s="43" t="s">
        <v>164</v>
      </c>
      <c r="E432" s="43" t="s">
        <v>5</v>
      </c>
      <c r="F432" s="43">
        <v>4</v>
      </c>
      <c r="G432" s="43" t="s">
        <v>31</v>
      </c>
      <c r="H432" s="44">
        <v>7</v>
      </c>
      <c r="I432" s="45">
        <v>40229</v>
      </c>
      <c r="J432" s="46">
        <v>6976</v>
      </c>
      <c r="K432" s="46">
        <v>6798</v>
      </c>
      <c r="L432" s="47">
        <f t="shared" si="54"/>
        <v>17.340724353078624</v>
      </c>
      <c r="M432" s="48">
        <v>1894</v>
      </c>
      <c r="N432" s="49">
        <f t="shared" si="55"/>
        <v>27.861135628125922</v>
      </c>
      <c r="O432" s="50">
        <v>2</v>
      </c>
      <c r="P432" s="51">
        <v>1574</v>
      </c>
      <c r="Q432" s="49">
        <f t="shared" si="56"/>
        <v>23.153868784936744</v>
      </c>
      <c r="R432" s="50">
        <v>2</v>
      </c>
      <c r="S432" s="51">
        <v>987</v>
      </c>
      <c r="T432" s="49">
        <f t="shared" si="57"/>
        <v>14.518976169461606</v>
      </c>
      <c r="U432" s="50">
        <v>1</v>
      </c>
      <c r="V432" s="51">
        <v>705</v>
      </c>
      <c r="W432" s="49">
        <f t="shared" si="58"/>
        <v>10.370697263901148</v>
      </c>
      <c r="X432" s="50">
        <v>1</v>
      </c>
      <c r="Y432" s="51">
        <v>408</v>
      </c>
      <c r="Z432" s="49">
        <f t="shared" si="59"/>
        <v>6.001765225066196</v>
      </c>
      <c r="AA432" s="50">
        <v>0</v>
      </c>
      <c r="AB432" s="51">
        <v>721</v>
      </c>
      <c r="AC432" s="49">
        <f t="shared" si="60"/>
        <v>10.606060606060606</v>
      </c>
      <c r="AD432" s="50">
        <v>1</v>
      </c>
      <c r="AE432" s="51">
        <v>509</v>
      </c>
      <c r="AF432" s="49">
        <f t="shared" si="61"/>
        <v>7.487496322447779</v>
      </c>
      <c r="AG432" s="50">
        <v>0</v>
      </c>
      <c r="AH432" s="52"/>
      <c r="AI432" s="49">
        <f t="shared" si="62"/>
      </c>
      <c r="AJ432" s="53"/>
    </row>
    <row r="433" spans="1:36" ht="12.75">
      <c r="A433" s="41">
        <v>7</v>
      </c>
      <c r="B433" s="42" t="s">
        <v>163</v>
      </c>
      <c r="C433" s="43">
        <v>113</v>
      </c>
      <c r="D433" s="43" t="s">
        <v>164</v>
      </c>
      <c r="E433" s="43" t="s">
        <v>5</v>
      </c>
      <c r="F433" s="43">
        <v>5</v>
      </c>
      <c r="G433" s="43" t="s">
        <v>32</v>
      </c>
      <c r="H433" s="44">
        <v>8</v>
      </c>
      <c r="I433" s="45">
        <v>16731</v>
      </c>
      <c r="J433" s="46">
        <v>5557</v>
      </c>
      <c r="K433" s="46">
        <v>5464</v>
      </c>
      <c r="L433" s="47">
        <f t="shared" si="54"/>
        <v>33.21379475225629</v>
      </c>
      <c r="M433" s="48">
        <v>766</v>
      </c>
      <c r="N433" s="49">
        <f t="shared" si="55"/>
        <v>14.019033674963396</v>
      </c>
      <c r="O433" s="50">
        <v>1</v>
      </c>
      <c r="P433" s="51">
        <v>1211</v>
      </c>
      <c r="Q433" s="49">
        <f t="shared" si="56"/>
        <v>22.163250366032212</v>
      </c>
      <c r="R433" s="50">
        <v>2</v>
      </c>
      <c r="S433" s="51">
        <v>658</v>
      </c>
      <c r="T433" s="49">
        <f t="shared" si="57"/>
        <v>12.042459736456808</v>
      </c>
      <c r="U433" s="50">
        <v>1</v>
      </c>
      <c r="V433" s="51">
        <v>590</v>
      </c>
      <c r="W433" s="49">
        <f t="shared" si="58"/>
        <v>10.797950219619326</v>
      </c>
      <c r="X433" s="50">
        <v>1</v>
      </c>
      <c r="Y433" s="51">
        <v>1584</v>
      </c>
      <c r="Z433" s="49">
        <f t="shared" si="59"/>
        <v>28.989751098096633</v>
      </c>
      <c r="AA433" s="50">
        <v>3</v>
      </c>
      <c r="AB433" s="51">
        <v>454</v>
      </c>
      <c r="AC433" s="49">
        <f t="shared" si="60"/>
        <v>8.308931185944363</v>
      </c>
      <c r="AD433" s="50">
        <v>0</v>
      </c>
      <c r="AE433" s="51">
        <v>201</v>
      </c>
      <c r="AF433" s="49">
        <f t="shared" si="61"/>
        <v>3.6786237188872617</v>
      </c>
      <c r="AG433" s="50">
        <v>0</v>
      </c>
      <c r="AH433" s="52"/>
      <c r="AI433" s="49">
        <f t="shared" si="62"/>
      </c>
      <c r="AJ433" s="53"/>
    </row>
    <row r="434" spans="1:36" ht="12.75">
      <c r="A434" s="41">
        <v>7</v>
      </c>
      <c r="B434" s="42" t="s">
        <v>163</v>
      </c>
      <c r="C434" s="43">
        <v>114</v>
      </c>
      <c r="D434" s="43" t="s">
        <v>165</v>
      </c>
      <c r="E434" s="43" t="s">
        <v>5</v>
      </c>
      <c r="F434" s="43">
        <v>1</v>
      </c>
      <c r="G434" s="43" t="s">
        <v>28</v>
      </c>
      <c r="H434" s="44">
        <v>5</v>
      </c>
      <c r="I434" s="45">
        <v>17177</v>
      </c>
      <c r="J434" s="46">
        <v>6552</v>
      </c>
      <c r="K434" s="46">
        <v>6299</v>
      </c>
      <c r="L434" s="47">
        <f t="shared" si="54"/>
        <v>38.14402980730046</v>
      </c>
      <c r="M434" s="48">
        <v>2208</v>
      </c>
      <c r="N434" s="49">
        <f t="shared" si="55"/>
        <v>35.05318304492776</v>
      </c>
      <c r="O434" s="50">
        <v>3</v>
      </c>
      <c r="P434" s="51">
        <v>971</v>
      </c>
      <c r="Q434" s="49">
        <f t="shared" si="56"/>
        <v>15.415145261152563</v>
      </c>
      <c r="R434" s="50">
        <v>1</v>
      </c>
      <c r="S434" s="51">
        <v>1425</v>
      </c>
      <c r="T434" s="49">
        <f t="shared" si="57"/>
        <v>22.62263851404985</v>
      </c>
      <c r="U434" s="50">
        <v>1</v>
      </c>
      <c r="V434" s="51">
        <v>436</v>
      </c>
      <c r="W434" s="49">
        <f t="shared" si="58"/>
        <v>6.921733608509287</v>
      </c>
      <c r="X434" s="50">
        <v>0</v>
      </c>
      <c r="Y434" s="51">
        <v>612</v>
      </c>
      <c r="Z434" s="49">
        <f t="shared" si="59"/>
        <v>9.715827909191935</v>
      </c>
      <c r="AA434" s="50">
        <v>0</v>
      </c>
      <c r="AB434" s="51">
        <v>294</v>
      </c>
      <c r="AC434" s="49">
        <f t="shared" si="60"/>
        <v>4.667407525003968</v>
      </c>
      <c r="AD434" s="50">
        <v>0</v>
      </c>
      <c r="AE434" s="51">
        <v>353</v>
      </c>
      <c r="AF434" s="49">
        <f t="shared" si="61"/>
        <v>5.604064137164629</v>
      </c>
      <c r="AG434" s="50">
        <v>0</v>
      </c>
      <c r="AH434" s="52"/>
      <c r="AI434" s="49">
        <f t="shared" si="62"/>
      </c>
      <c r="AJ434" s="53"/>
    </row>
    <row r="435" spans="1:36" ht="12.75">
      <c r="A435" s="41">
        <v>7</v>
      </c>
      <c r="B435" s="42" t="s">
        <v>163</v>
      </c>
      <c r="C435" s="43">
        <v>114</v>
      </c>
      <c r="D435" s="43" t="s">
        <v>165</v>
      </c>
      <c r="E435" s="43" t="s">
        <v>5</v>
      </c>
      <c r="F435" s="43">
        <v>2</v>
      </c>
      <c r="G435" s="43" t="s">
        <v>29</v>
      </c>
      <c r="H435" s="44">
        <v>5</v>
      </c>
      <c r="I435" s="45">
        <v>13452</v>
      </c>
      <c r="J435" s="46">
        <v>3097</v>
      </c>
      <c r="K435" s="46">
        <v>2992</v>
      </c>
      <c r="L435" s="47">
        <f t="shared" si="54"/>
        <v>23.0225988700565</v>
      </c>
      <c r="M435" s="48">
        <v>889</v>
      </c>
      <c r="N435" s="49">
        <f t="shared" si="55"/>
        <v>29.712566844919785</v>
      </c>
      <c r="O435" s="50">
        <v>2</v>
      </c>
      <c r="P435" s="51">
        <v>386</v>
      </c>
      <c r="Q435" s="49">
        <f t="shared" si="56"/>
        <v>12.901069518716577</v>
      </c>
      <c r="R435" s="50">
        <v>1</v>
      </c>
      <c r="S435" s="51">
        <v>677</v>
      </c>
      <c r="T435" s="49">
        <f t="shared" si="57"/>
        <v>22.62700534759358</v>
      </c>
      <c r="U435" s="50">
        <v>2</v>
      </c>
      <c r="V435" s="51">
        <v>304</v>
      </c>
      <c r="W435" s="49">
        <f t="shared" si="58"/>
        <v>10.16042780748663</v>
      </c>
      <c r="X435" s="50">
        <v>0</v>
      </c>
      <c r="Y435" s="51">
        <v>284</v>
      </c>
      <c r="Z435" s="49">
        <f t="shared" si="59"/>
        <v>9.491978609625669</v>
      </c>
      <c r="AA435" s="50">
        <v>0</v>
      </c>
      <c r="AB435" s="51">
        <v>263</v>
      </c>
      <c r="AC435" s="49">
        <f t="shared" si="60"/>
        <v>8.790106951871659</v>
      </c>
      <c r="AD435" s="50">
        <v>0</v>
      </c>
      <c r="AE435" s="51">
        <v>189</v>
      </c>
      <c r="AF435" s="49">
        <f t="shared" si="61"/>
        <v>6.316844919786097</v>
      </c>
      <c r="AG435" s="50">
        <v>0</v>
      </c>
      <c r="AH435" s="52"/>
      <c r="AI435" s="49">
        <f t="shared" si="62"/>
      </c>
      <c r="AJ435" s="53"/>
    </row>
    <row r="436" spans="1:36" ht="12.75">
      <c r="A436" s="41">
        <v>7</v>
      </c>
      <c r="B436" s="42" t="s">
        <v>163</v>
      </c>
      <c r="C436" s="43">
        <v>114</v>
      </c>
      <c r="D436" s="43" t="s">
        <v>165</v>
      </c>
      <c r="E436" s="43" t="s">
        <v>5</v>
      </c>
      <c r="F436" s="43">
        <v>3</v>
      </c>
      <c r="G436" s="43" t="s">
        <v>30</v>
      </c>
      <c r="H436" s="44">
        <v>3</v>
      </c>
      <c r="I436" s="45">
        <v>2093</v>
      </c>
      <c r="J436" s="46">
        <v>478</v>
      </c>
      <c r="K436" s="46">
        <v>456</v>
      </c>
      <c r="L436" s="47">
        <f t="shared" si="54"/>
        <v>22.838031533683708</v>
      </c>
      <c r="M436" s="48">
        <v>69</v>
      </c>
      <c r="N436" s="49">
        <f t="shared" si="55"/>
        <v>15.131578947368421</v>
      </c>
      <c r="O436" s="50">
        <v>0</v>
      </c>
      <c r="P436" s="51">
        <v>132</v>
      </c>
      <c r="Q436" s="49">
        <f t="shared" si="56"/>
        <v>28.947368421052634</v>
      </c>
      <c r="R436" s="50">
        <v>1</v>
      </c>
      <c r="S436" s="51">
        <v>86</v>
      </c>
      <c r="T436" s="49">
        <f t="shared" si="57"/>
        <v>18.859649122807017</v>
      </c>
      <c r="U436" s="50">
        <v>1</v>
      </c>
      <c r="V436" s="51">
        <v>28</v>
      </c>
      <c r="W436" s="49">
        <f t="shared" si="58"/>
        <v>6.140350877192982</v>
      </c>
      <c r="X436" s="50">
        <v>0</v>
      </c>
      <c r="Y436" s="51">
        <v>45</v>
      </c>
      <c r="Z436" s="49">
        <f t="shared" si="59"/>
        <v>9.868421052631579</v>
      </c>
      <c r="AA436" s="50">
        <v>0</v>
      </c>
      <c r="AB436" s="51">
        <v>96</v>
      </c>
      <c r="AC436" s="49">
        <f t="shared" si="60"/>
        <v>21.052631578947366</v>
      </c>
      <c r="AD436" s="50">
        <v>1</v>
      </c>
      <c r="AE436" s="51"/>
      <c r="AF436" s="49">
        <f t="shared" si="61"/>
      </c>
      <c r="AG436" s="50"/>
      <c r="AH436" s="52"/>
      <c r="AI436" s="49">
        <f t="shared" si="62"/>
      </c>
      <c r="AJ436" s="53"/>
    </row>
    <row r="437" spans="1:36" ht="12.75">
      <c r="A437" s="41">
        <v>7</v>
      </c>
      <c r="B437" s="42" t="s">
        <v>163</v>
      </c>
      <c r="C437" s="43">
        <v>114</v>
      </c>
      <c r="D437" s="43" t="s">
        <v>165</v>
      </c>
      <c r="E437" s="43" t="s">
        <v>5</v>
      </c>
      <c r="F437" s="43">
        <v>4</v>
      </c>
      <c r="G437" s="43" t="s">
        <v>31</v>
      </c>
      <c r="H437" s="44">
        <v>4</v>
      </c>
      <c r="I437" s="45">
        <v>11894</v>
      </c>
      <c r="J437" s="46">
        <v>2971</v>
      </c>
      <c r="K437" s="46">
        <v>2876</v>
      </c>
      <c r="L437" s="47">
        <f t="shared" si="54"/>
        <v>24.978980998822937</v>
      </c>
      <c r="M437" s="48">
        <v>884</v>
      </c>
      <c r="N437" s="49">
        <f t="shared" si="55"/>
        <v>30.737134909596662</v>
      </c>
      <c r="O437" s="50">
        <v>2</v>
      </c>
      <c r="P437" s="51">
        <v>718</v>
      </c>
      <c r="Q437" s="49">
        <f t="shared" si="56"/>
        <v>24.965229485396385</v>
      </c>
      <c r="R437" s="50">
        <v>1</v>
      </c>
      <c r="S437" s="51">
        <v>520</v>
      </c>
      <c r="T437" s="49">
        <f t="shared" si="57"/>
        <v>18.08066759388039</v>
      </c>
      <c r="U437" s="50">
        <v>1</v>
      </c>
      <c r="V437" s="51">
        <v>179</v>
      </c>
      <c r="W437" s="49">
        <f t="shared" si="58"/>
        <v>6.223922114047288</v>
      </c>
      <c r="X437" s="50">
        <v>0</v>
      </c>
      <c r="Y437" s="51">
        <v>271</v>
      </c>
      <c r="Z437" s="49">
        <f t="shared" si="59"/>
        <v>9.422809457579973</v>
      </c>
      <c r="AA437" s="50">
        <v>0</v>
      </c>
      <c r="AB437" s="51">
        <v>304</v>
      </c>
      <c r="AC437" s="49">
        <f t="shared" si="60"/>
        <v>10.570236439499304</v>
      </c>
      <c r="AD437" s="50">
        <v>0</v>
      </c>
      <c r="AE437" s="51"/>
      <c r="AF437" s="49">
        <f t="shared" si="61"/>
      </c>
      <c r="AG437" s="50"/>
      <c r="AH437" s="52"/>
      <c r="AI437" s="49">
        <f t="shared" si="62"/>
      </c>
      <c r="AJ437" s="53"/>
    </row>
    <row r="438" spans="1:36" ht="12.75">
      <c r="A438" s="41">
        <v>7</v>
      </c>
      <c r="B438" s="42" t="s">
        <v>163</v>
      </c>
      <c r="C438" s="43">
        <v>114</v>
      </c>
      <c r="D438" s="43" t="s">
        <v>165</v>
      </c>
      <c r="E438" s="43" t="s">
        <v>5</v>
      </c>
      <c r="F438" s="43">
        <v>5</v>
      </c>
      <c r="G438" s="43" t="s">
        <v>32</v>
      </c>
      <c r="H438" s="44">
        <v>4</v>
      </c>
      <c r="I438" s="45">
        <v>2940</v>
      </c>
      <c r="J438" s="46">
        <v>1143</v>
      </c>
      <c r="K438" s="46">
        <v>1120</v>
      </c>
      <c r="L438" s="47">
        <f t="shared" si="54"/>
        <v>38.87755102040816</v>
      </c>
      <c r="M438" s="48">
        <v>233</v>
      </c>
      <c r="N438" s="49">
        <f t="shared" si="55"/>
        <v>20.80357142857143</v>
      </c>
      <c r="O438" s="50">
        <v>1</v>
      </c>
      <c r="P438" s="51">
        <v>223</v>
      </c>
      <c r="Q438" s="49">
        <f t="shared" si="56"/>
        <v>19.910714285714285</v>
      </c>
      <c r="R438" s="50">
        <v>1</v>
      </c>
      <c r="S438" s="51">
        <v>98</v>
      </c>
      <c r="T438" s="49">
        <f t="shared" si="57"/>
        <v>8.75</v>
      </c>
      <c r="U438" s="50">
        <v>0</v>
      </c>
      <c r="V438" s="51">
        <v>66</v>
      </c>
      <c r="W438" s="49">
        <f t="shared" si="58"/>
        <v>5.892857142857142</v>
      </c>
      <c r="X438" s="50">
        <v>0</v>
      </c>
      <c r="Y438" s="51">
        <v>416</v>
      </c>
      <c r="Z438" s="49">
        <f t="shared" si="59"/>
        <v>37.142857142857146</v>
      </c>
      <c r="AA438" s="50">
        <v>2</v>
      </c>
      <c r="AB438" s="51">
        <v>84</v>
      </c>
      <c r="AC438" s="49">
        <f t="shared" si="60"/>
        <v>7.5</v>
      </c>
      <c r="AD438" s="50">
        <v>0</v>
      </c>
      <c r="AE438" s="51"/>
      <c r="AF438" s="49">
        <f t="shared" si="61"/>
      </c>
      <c r="AG438" s="50"/>
      <c r="AH438" s="52"/>
      <c r="AI438" s="49">
        <f t="shared" si="62"/>
      </c>
      <c r="AJ438" s="53"/>
    </row>
    <row r="439" spans="1:36" ht="12.75">
      <c r="A439" s="41">
        <v>16</v>
      </c>
      <c r="B439" s="42" t="s">
        <v>166</v>
      </c>
      <c r="C439" s="43">
        <v>115</v>
      </c>
      <c r="D439" s="43" t="s">
        <v>167</v>
      </c>
      <c r="E439" s="43" t="s">
        <v>5</v>
      </c>
      <c r="F439" s="43">
        <v>1</v>
      </c>
      <c r="G439" s="43" t="s">
        <v>28</v>
      </c>
      <c r="H439" s="44">
        <v>6</v>
      </c>
      <c r="I439" s="45">
        <v>11223</v>
      </c>
      <c r="J439" s="46">
        <v>4357</v>
      </c>
      <c r="K439" s="46">
        <v>4219</v>
      </c>
      <c r="L439" s="47">
        <f t="shared" si="54"/>
        <v>38.822061837298406</v>
      </c>
      <c r="M439" s="48">
        <v>2199</v>
      </c>
      <c r="N439" s="49">
        <f t="shared" si="55"/>
        <v>52.12135577150983</v>
      </c>
      <c r="O439" s="50">
        <v>4</v>
      </c>
      <c r="P439" s="51">
        <v>887</v>
      </c>
      <c r="Q439" s="49">
        <f t="shared" si="56"/>
        <v>21.023939322114245</v>
      </c>
      <c r="R439" s="50">
        <v>1</v>
      </c>
      <c r="S439" s="51">
        <v>733</v>
      </c>
      <c r="T439" s="49">
        <f t="shared" si="57"/>
        <v>17.373785257169946</v>
      </c>
      <c r="U439" s="50">
        <v>1</v>
      </c>
      <c r="V439" s="51">
        <v>217</v>
      </c>
      <c r="W439" s="49">
        <f t="shared" si="58"/>
        <v>5.14339890969424</v>
      </c>
      <c r="X439" s="50">
        <v>0</v>
      </c>
      <c r="Y439" s="51">
        <v>183</v>
      </c>
      <c r="Z439" s="49">
        <f t="shared" si="59"/>
        <v>4.337520739511732</v>
      </c>
      <c r="AA439" s="50">
        <v>0</v>
      </c>
      <c r="AB439" s="51"/>
      <c r="AC439" s="49">
        <f t="shared" si="60"/>
      </c>
      <c r="AD439" s="50"/>
      <c r="AE439" s="51"/>
      <c r="AF439" s="49">
        <f t="shared" si="61"/>
      </c>
      <c r="AG439" s="50"/>
      <c r="AH439" s="52"/>
      <c r="AI439" s="49">
        <f t="shared" si="62"/>
      </c>
      <c r="AJ439" s="53"/>
    </row>
    <row r="440" spans="1:36" ht="12.75">
      <c r="A440" s="41">
        <v>16</v>
      </c>
      <c r="B440" s="42" t="s">
        <v>166</v>
      </c>
      <c r="C440" s="43">
        <v>115</v>
      </c>
      <c r="D440" s="43" t="s">
        <v>167</v>
      </c>
      <c r="E440" s="43" t="s">
        <v>5</v>
      </c>
      <c r="F440" s="43">
        <v>2</v>
      </c>
      <c r="G440" s="43" t="s">
        <v>29</v>
      </c>
      <c r="H440" s="44">
        <v>6</v>
      </c>
      <c r="I440" s="45">
        <v>11005</v>
      </c>
      <c r="J440" s="46">
        <v>2817</v>
      </c>
      <c r="K440" s="46">
        <v>2725</v>
      </c>
      <c r="L440" s="47">
        <f t="shared" si="54"/>
        <v>25.597455701953656</v>
      </c>
      <c r="M440" s="48">
        <v>1069</v>
      </c>
      <c r="N440" s="49">
        <f t="shared" si="55"/>
        <v>39.22935779816514</v>
      </c>
      <c r="O440" s="50">
        <v>3</v>
      </c>
      <c r="P440" s="51">
        <v>567</v>
      </c>
      <c r="Q440" s="49">
        <f t="shared" si="56"/>
        <v>20.807339449541285</v>
      </c>
      <c r="R440" s="50">
        <v>2</v>
      </c>
      <c r="S440" s="51">
        <v>422</v>
      </c>
      <c r="T440" s="49">
        <f t="shared" si="57"/>
        <v>15.486238532110091</v>
      </c>
      <c r="U440" s="50">
        <v>1</v>
      </c>
      <c r="V440" s="51">
        <v>209</v>
      </c>
      <c r="W440" s="49">
        <f t="shared" si="58"/>
        <v>7.669724770642201</v>
      </c>
      <c r="X440" s="50">
        <v>0</v>
      </c>
      <c r="Y440" s="51">
        <v>142</v>
      </c>
      <c r="Z440" s="49">
        <f t="shared" si="59"/>
        <v>5.2110091743119265</v>
      </c>
      <c r="AA440" s="50">
        <v>0</v>
      </c>
      <c r="AB440" s="51">
        <v>180</v>
      </c>
      <c r="AC440" s="49">
        <f t="shared" si="60"/>
        <v>6.605504587155964</v>
      </c>
      <c r="AD440" s="50">
        <v>0</v>
      </c>
      <c r="AE440" s="51">
        <v>136</v>
      </c>
      <c r="AF440" s="49">
        <f t="shared" si="61"/>
        <v>4.990825688073394</v>
      </c>
      <c r="AG440" s="50">
        <v>0</v>
      </c>
      <c r="AH440" s="52"/>
      <c r="AI440" s="49">
        <f t="shared" si="62"/>
      </c>
      <c r="AJ440" s="53"/>
    </row>
    <row r="441" spans="1:36" ht="12.75">
      <c r="A441" s="41">
        <v>16</v>
      </c>
      <c r="B441" s="42" t="s">
        <v>166</v>
      </c>
      <c r="C441" s="43">
        <v>115</v>
      </c>
      <c r="D441" s="43" t="s">
        <v>167</v>
      </c>
      <c r="E441" s="43" t="s">
        <v>5</v>
      </c>
      <c r="F441" s="43">
        <v>3</v>
      </c>
      <c r="G441" s="43" t="s">
        <v>30</v>
      </c>
      <c r="H441" s="44">
        <v>6</v>
      </c>
      <c r="I441" s="45">
        <v>3305</v>
      </c>
      <c r="J441" s="46">
        <v>986</v>
      </c>
      <c r="K441" s="46">
        <v>960</v>
      </c>
      <c r="L441" s="47">
        <f t="shared" si="54"/>
        <v>29.83358547655068</v>
      </c>
      <c r="M441" s="48">
        <v>215</v>
      </c>
      <c r="N441" s="49">
        <f t="shared" si="55"/>
        <v>22.395833333333336</v>
      </c>
      <c r="O441" s="50">
        <v>2</v>
      </c>
      <c r="P441" s="51">
        <v>307</v>
      </c>
      <c r="Q441" s="49">
        <f t="shared" si="56"/>
        <v>31.979166666666664</v>
      </c>
      <c r="R441" s="50">
        <v>3</v>
      </c>
      <c r="S441" s="51">
        <v>184</v>
      </c>
      <c r="T441" s="49">
        <f t="shared" si="57"/>
        <v>19.166666666666668</v>
      </c>
      <c r="U441" s="50">
        <v>1</v>
      </c>
      <c r="V441" s="51">
        <v>67</v>
      </c>
      <c r="W441" s="49">
        <f t="shared" si="58"/>
        <v>6.979166666666667</v>
      </c>
      <c r="X441" s="50">
        <v>0</v>
      </c>
      <c r="Y441" s="51">
        <v>98</v>
      </c>
      <c r="Z441" s="49">
        <f t="shared" si="59"/>
        <v>10.208333333333334</v>
      </c>
      <c r="AA441" s="50">
        <v>0</v>
      </c>
      <c r="AB441" s="51">
        <v>89</v>
      </c>
      <c r="AC441" s="49">
        <f t="shared" si="60"/>
        <v>9.270833333333334</v>
      </c>
      <c r="AD441" s="50">
        <v>0</v>
      </c>
      <c r="AE441" s="51"/>
      <c r="AF441" s="49">
        <f t="shared" si="61"/>
      </c>
      <c r="AG441" s="50"/>
      <c r="AH441" s="52"/>
      <c r="AI441" s="49">
        <f t="shared" si="62"/>
      </c>
      <c r="AJ441" s="53"/>
    </row>
    <row r="442" spans="1:36" ht="12.75">
      <c r="A442" s="41">
        <v>16</v>
      </c>
      <c r="B442" s="42" t="s">
        <v>166</v>
      </c>
      <c r="C442" s="43">
        <v>115</v>
      </c>
      <c r="D442" s="43" t="s">
        <v>167</v>
      </c>
      <c r="E442" s="43" t="s">
        <v>5</v>
      </c>
      <c r="F442" s="43">
        <v>4</v>
      </c>
      <c r="G442" s="43" t="s">
        <v>31</v>
      </c>
      <c r="H442" s="44">
        <v>6</v>
      </c>
      <c r="I442" s="45">
        <v>11993</v>
      </c>
      <c r="J442" s="46">
        <v>3813</v>
      </c>
      <c r="K442" s="46">
        <v>3721</v>
      </c>
      <c r="L442" s="47">
        <f t="shared" si="54"/>
        <v>31.79354623530393</v>
      </c>
      <c r="M442" s="48">
        <v>1736</v>
      </c>
      <c r="N442" s="49">
        <f t="shared" si="55"/>
        <v>46.65412523515184</v>
      </c>
      <c r="O442" s="50">
        <v>4</v>
      </c>
      <c r="P442" s="51">
        <v>794</v>
      </c>
      <c r="Q442" s="49">
        <f t="shared" si="56"/>
        <v>21.338349905939264</v>
      </c>
      <c r="R442" s="50">
        <v>1</v>
      </c>
      <c r="S442" s="51">
        <v>508</v>
      </c>
      <c r="T442" s="49">
        <f t="shared" si="57"/>
        <v>13.652244020424616</v>
      </c>
      <c r="U442" s="50">
        <v>1</v>
      </c>
      <c r="V442" s="51"/>
      <c r="W442" s="49">
        <f t="shared" si="58"/>
      </c>
      <c r="X442" s="50"/>
      <c r="Y442" s="51">
        <v>136</v>
      </c>
      <c r="Z442" s="49">
        <f t="shared" si="59"/>
        <v>3.6549314700349367</v>
      </c>
      <c r="AA442" s="50">
        <v>0</v>
      </c>
      <c r="AB442" s="51">
        <v>261</v>
      </c>
      <c r="AC442" s="49">
        <f t="shared" si="60"/>
        <v>7.014243482934695</v>
      </c>
      <c r="AD442" s="50">
        <v>0</v>
      </c>
      <c r="AE442" s="51">
        <v>286</v>
      </c>
      <c r="AF442" s="49">
        <f t="shared" si="61"/>
        <v>7.686105885514646</v>
      </c>
      <c r="AG442" s="50">
        <v>0</v>
      </c>
      <c r="AH442" s="52"/>
      <c r="AI442" s="49">
        <f t="shared" si="62"/>
      </c>
      <c r="AJ442" s="53"/>
    </row>
    <row r="443" spans="1:36" ht="12.75">
      <c r="A443" s="41">
        <v>16</v>
      </c>
      <c r="B443" s="42" t="s">
        <v>166</v>
      </c>
      <c r="C443" s="43">
        <v>115</v>
      </c>
      <c r="D443" s="43" t="s">
        <v>167</v>
      </c>
      <c r="E443" s="43" t="s">
        <v>5</v>
      </c>
      <c r="F443" s="43">
        <v>5</v>
      </c>
      <c r="G443" s="43" t="s">
        <v>32</v>
      </c>
      <c r="H443" s="44">
        <v>6</v>
      </c>
      <c r="I443" s="45">
        <v>1968</v>
      </c>
      <c r="J443" s="46">
        <v>868</v>
      </c>
      <c r="K443" s="46">
        <v>853</v>
      </c>
      <c r="L443" s="47">
        <f t="shared" si="54"/>
        <v>44.10569105691057</v>
      </c>
      <c r="M443" s="48">
        <v>174</v>
      </c>
      <c r="N443" s="49">
        <f t="shared" si="55"/>
        <v>20.398593200468934</v>
      </c>
      <c r="O443" s="50">
        <v>1</v>
      </c>
      <c r="P443" s="51">
        <v>188</v>
      </c>
      <c r="Q443" s="49">
        <f t="shared" si="56"/>
        <v>22.039859320046894</v>
      </c>
      <c r="R443" s="50">
        <v>2</v>
      </c>
      <c r="S443" s="51">
        <v>99</v>
      </c>
      <c r="T443" s="49">
        <f t="shared" si="57"/>
        <v>11.606096131301289</v>
      </c>
      <c r="U443" s="50">
        <v>1</v>
      </c>
      <c r="V443" s="51">
        <v>63</v>
      </c>
      <c r="W443" s="49">
        <f t="shared" si="58"/>
        <v>7.38569753810082</v>
      </c>
      <c r="X443" s="50">
        <v>0</v>
      </c>
      <c r="Y443" s="51">
        <v>263</v>
      </c>
      <c r="Z443" s="49">
        <f t="shared" si="59"/>
        <v>30.83235638921454</v>
      </c>
      <c r="AA443" s="50">
        <v>2</v>
      </c>
      <c r="AB443" s="51">
        <v>66</v>
      </c>
      <c r="AC443" s="49">
        <f t="shared" si="60"/>
        <v>7.737397420867527</v>
      </c>
      <c r="AD443" s="50">
        <v>0</v>
      </c>
      <c r="AE443" s="51"/>
      <c r="AF443" s="49">
        <f t="shared" si="61"/>
      </c>
      <c r="AG443" s="50"/>
      <c r="AH443" s="52"/>
      <c r="AI443" s="49">
        <f t="shared" si="62"/>
      </c>
      <c r="AJ443" s="53"/>
    </row>
    <row r="444" spans="1:36" ht="12.75">
      <c r="A444" s="41">
        <v>2</v>
      </c>
      <c r="B444" s="42" t="s">
        <v>168</v>
      </c>
      <c r="C444" s="43">
        <v>117</v>
      </c>
      <c r="D444" s="43" t="s">
        <v>169</v>
      </c>
      <c r="E444" s="43" t="s">
        <v>5</v>
      </c>
      <c r="F444" s="43">
        <v>1</v>
      </c>
      <c r="G444" s="43" t="s">
        <v>28</v>
      </c>
      <c r="H444" s="44">
        <v>5</v>
      </c>
      <c r="I444" s="45">
        <v>14394</v>
      </c>
      <c r="J444" s="46">
        <v>4657</v>
      </c>
      <c r="K444" s="46">
        <v>4528</v>
      </c>
      <c r="L444" s="47">
        <f t="shared" si="54"/>
        <v>32.35375851049048</v>
      </c>
      <c r="M444" s="48">
        <v>1834</v>
      </c>
      <c r="N444" s="49">
        <f t="shared" si="55"/>
        <v>40.503533568904594</v>
      </c>
      <c r="O444" s="50">
        <v>3</v>
      </c>
      <c r="P444" s="51">
        <v>981</v>
      </c>
      <c r="Q444" s="49">
        <f t="shared" si="56"/>
        <v>21.665194346289756</v>
      </c>
      <c r="R444" s="50">
        <v>1</v>
      </c>
      <c r="S444" s="51">
        <v>1025</v>
      </c>
      <c r="T444" s="49">
        <f t="shared" si="57"/>
        <v>22.636925795053003</v>
      </c>
      <c r="U444" s="50">
        <v>1</v>
      </c>
      <c r="V444" s="51">
        <v>227</v>
      </c>
      <c r="W444" s="49">
        <f t="shared" si="58"/>
        <v>5.013250883392226</v>
      </c>
      <c r="X444" s="50">
        <v>0</v>
      </c>
      <c r="Y444" s="51">
        <v>180</v>
      </c>
      <c r="Z444" s="49">
        <f t="shared" si="59"/>
        <v>3.9752650176678443</v>
      </c>
      <c r="AA444" s="50">
        <v>0</v>
      </c>
      <c r="AB444" s="51">
        <v>281</v>
      </c>
      <c r="AC444" s="49">
        <f t="shared" si="60"/>
        <v>6.205830388692579</v>
      </c>
      <c r="AD444" s="50">
        <v>0</v>
      </c>
      <c r="AE444" s="51"/>
      <c r="AF444" s="49">
        <f t="shared" si="61"/>
      </c>
      <c r="AG444" s="50"/>
      <c r="AH444" s="52"/>
      <c r="AI444" s="49">
        <f t="shared" si="62"/>
      </c>
      <c r="AJ444" s="53"/>
    </row>
    <row r="445" spans="1:36" ht="12.75">
      <c r="A445" s="41">
        <v>2</v>
      </c>
      <c r="B445" s="42" t="s">
        <v>168</v>
      </c>
      <c r="C445" s="43">
        <v>117</v>
      </c>
      <c r="D445" s="43" t="s">
        <v>169</v>
      </c>
      <c r="E445" s="43" t="s">
        <v>5</v>
      </c>
      <c r="F445" s="43">
        <v>2</v>
      </c>
      <c r="G445" s="43" t="s">
        <v>29</v>
      </c>
      <c r="H445" s="44">
        <v>6</v>
      </c>
      <c r="I445" s="45">
        <v>19396</v>
      </c>
      <c r="J445" s="46">
        <v>4744</v>
      </c>
      <c r="K445" s="46">
        <v>4612</v>
      </c>
      <c r="L445" s="47">
        <f t="shared" si="54"/>
        <v>24.45865126830274</v>
      </c>
      <c r="M445" s="48">
        <v>1505</v>
      </c>
      <c r="N445" s="49">
        <f t="shared" si="55"/>
        <v>32.632263660017344</v>
      </c>
      <c r="O445" s="50">
        <v>3</v>
      </c>
      <c r="P445" s="51">
        <v>1343</v>
      </c>
      <c r="Q445" s="49">
        <f t="shared" si="56"/>
        <v>29.119687771032087</v>
      </c>
      <c r="R445" s="50">
        <v>2</v>
      </c>
      <c r="S445" s="51">
        <v>775</v>
      </c>
      <c r="T445" s="49">
        <f t="shared" si="57"/>
        <v>16.803989592367735</v>
      </c>
      <c r="U445" s="50">
        <v>1</v>
      </c>
      <c r="V445" s="51">
        <v>345</v>
      </c>
      <c r="W445" s="49">
        <f t="shared" si="58"/>
        <v>7.480485689505638</v>
      </c>
      <c r="X445" s="50">
        <v>0</v>
      </c>
      <c r="Y445" s="51">
        <v>197</v>
      </c>
      <c r="Z445" s="49">
        <f t="shared" si="59"/>
        <v>4.271465741543799</v>
      </c>
      <c r="AA445" s="50">
        <v>0</v>
      </c>
      <c r="AB445" s="51">
        <v>278</v>
      </c>
      <c r="AC445" s="49">
        <f t="shared" si="60"/>
        <v>6.0277536860364265</v>
      </c>
      <c r="AD445" s="50">
        <v>0</v>
      </c>
      <c r="AE445" s="51">
        <v>169</v>
      </c>
      <c r="AF445" s="49">
        <f t="shared" si="61"/>
        <v>3.6643538594969645</v>
      </c>
      <c r="AG445" s="50">
        <v>0</v>
      </c>
      <c r="AH445" s="52"/>
      <c r="AI445" s="49">
        <f t="shared" si="62"/>
      </c>
      <c r="AJ445" s="53"/>
    </row>
    <row r="446" spans="1:36" ht="12.75">
      <c r="A446" s="41">
        <v>2</v>
      </c>
      <c r="B446" s="42" t="s">
        <v>168</v>
      </c>
      <c r="C446" s="43">
        <v>117</v>
      </c>
      <c r="D446" s="43" t="s">
        <v>169</v>
      </c>
      <c r="E446" s="43" t="s">
        <v>5</v>
      </c>
      <c r="F446" s="43">
        <v>3</v>
      </c>
      <c r="G446" s="43" t="s">
        <v>30</v>
      </c>
      <c r="H446" s="44">
        <v>4</v>
      </c>
      <c r="I446" s="45">
        <v>5849</v>
      </c>
      <c r="J446" s="46">
        <v>1318</v>
      </c>
      <c r="K446" s="46">
        <v>1272</v>
      </c>
      <c r="L446" s="47">
        <f t="shared" si="54"/>
        <v>22.53376645580441</v>
      </c>
      <c r="M446" s="48">
        <v>392</v>
      </c>
      <c r="N446" s="49">
        <f t="shared" si="55"/>
        <v>30.81761006289308</v>
      </c>
      <c r="O446" s="50">
        <v>2</v>
      </c>
      <c r="P446" s="51">
        <v>332</v>
      </c>
      <c r="Q446" s="49">
        <f t="shared" si="56"/>
        <v>26.10062893081761</v>
      </c>
      <c r="R446" s="50">
        <v>1</v>
      </c>
      <c r="S446" s="51">
        <v>209</v>
      </c>
      <c r="T446" s="49">
        <f t="shared" si="57"/>
        <v>16.430817610062892</v>
      </c>
      <c r="U446" s="50">
        <v>1</v>
      </c>
      <c r="V446" s="51">
        <v>87</v>
      </c>
      <c r="W446" s="49">
        <f t="shared" si="58"/>
        <v>6.839622641509433</v>
      </c>
      <c r="X446" s="50">
        <v>0</v>
      </c>
      <c r="Y446" s="51">
        <v>101</v>
      </c>
      <c r="Z446" s="49">
        <f t="shared" si="59"/>
        <v>7.9402515723270435</v>
      </c>
      <c r="AA446" s="50">
        <v>0</v>
      </c>
      <c r="AB446" s="51"/>
      <c r="AC446" s="49">
        <f t="shared" si="60"/>
      </c>
      <c r="AD446" s="50"/>
      <c r="AE446" s="51">
        <v>151</v>
      </c>
      <c r="AF446" s="49">
        <f t="shared" si="61"/>
        <v>11.871069182389938</v>
      </c>
      <c r="AG446" s="50">
        <v>0</v>
      </c>
      <c r="AH446" s="52"/>
      <c r="AI446" s="49">
        <f t="shared" si="62"/>
      </c>
      <c r="AJ446" s="53"/>
    </row>
    <row r="447" spans="1:36" ht="12.75">
      <c r="A447" s="41">
        <v>2</v>
      </c>
      <c r="B447" s="42" t="s">
        <v>168</v>
      </c>
      <c r="C447" s="43">
        <v>117</v>
      </c>
      <c r="D447" s="43" t="s">
        <v>169</v>
      </c>
      <c r="E447" s="43" t="s">
        <v>5</v>
      </c>
      <c r="F447" s="43">
        <v>4</v>
      </c>
      <c r="G447" s="43" t="s">
        <v>31</v>
      </c>
      <c r="H447" s="44">
        <v>4</v>
      </c>
      <c r="I447" s="45">
        <v>16225</v>
      </c>
      <c r="J447" s="46">
        <v>4494</v>
      </c>
      <c r="K447" s="46">
        <v>4375</v>
      </c>
      <c r="L447" s="47">
        <f t="shared" si="54"/>
        <v>27.697996918335903</v>
      </c>
      <c r="M447" s="48">
        <v>1458</v>
      </c>
      <c r="N447" s="49">
        <f t="shared" si="55"/>
        <v>33.325714285714284</v>
      </c>
      <c r="O447" s="50">
        <v>2</v>
      </c>
      <c r="P447" s="51">
        <v>1220</v>
      </c>
      <c r="Q447" s="49">
        <f t="shared" si="56"/>
        <v>27.885714285714286</v>
      </c>
      <c r="R447" s="50">
        <v>1</v>
      </c>
      <c r="S447" s="51">
        <v>654</v>
      </c>
      <c r="T447" s="49">
        <f t="shared" si="57"/>
        <v>14.948571428571428</v>
      </c>
      <c r="U447" s="50">
        <v>1</v>
      </c>
      <c r="V447" s="51">
        <v>324</v>
      </c>
      <c r="W447" s="49">
        <f t="shared" si="58"/>
        <v>7.405714285714287</v>
      </c>
      <c r="X447" s="50">
        <v>0</v>
      </c>
      <c r="Y447" s="51">
        <v>184</v>
      </c>
      <c r="Z447" s="49">
        <f t="shared" si="59"/>
        <v>4.2057142857142855</v>
      </c>
      <c r="AA447" s="50">
        <v>0</v>
      </c>
      <c r="AB447" s="51">
        <v>298</v>
      </c>
      <c r="AC447" s="49">
        <f t="shared" si="60"/>
        <v>6.811428571428571</v>
      </c>
      <c r="AD447" s="50">
        <v>0</v>
      </c>
      <c r="AE447" s="51">
        <v>237</v>
      </c>
      <c r="AF447" s="49">
        <f t="shared" si="61"/>
        <v>5.417142857142857</v>
      </c>
      <c r="AG447" s="50">
        <v>0</v>
      </c>
      <c r="AH447" s="52"/>
      <c r="AI447" s="49">
        <f t="shared" si="62"/>
      </c>
      <c r="AJ447" s="53"/>
    </row>
    <row r="448" spans="1:36" ht="12.75">
      <c r="A448" s="41">
        <v>2</v>
      </c>
      <c r="B448" s="42" t="s">
        <v>168</v>
      </c>
      <c r="C448" s="43">
        <v>117</v>
      </c>
      <c r="D448" s="43" t="s">
        <v>169</v>
      </c>
      <c r="E448" s="43" t="s">
        <v>5</v>
      </c>
      <c r="F448" s="43">
        <v>5</v>
      </c>
      <c r="G448" s="43" t="s">
        <v>32</v>
      </c>
      <c r="H448" s="44">
        <v>4</v>
      </c>
      <c r="I448" s="45">
        <v>3001</v>
      </c>
      <c r="J448" s="46">
        <v>1056</v>
      </c>
      <c r="K448" s="46">
        <v>1029</v>
      </c>
      <c r="L448" s="47">
        <f t="shared" si="54"/>
        <v>35.18827057647451</v>
      </c>
      <c r="M448" s="48">
        <v>220</v>
      </c>
      <c r="N448" s="49">
        <f t="shared" si="55"/>
        <v>21.379980563654033</v>
      </c>
      <c r="O448" s="50">
        <v>1</v>
      </c>
      <c r="P448" s="51">
        <v>255</v>
      </c>
      <c r="Q448" s="49">
        <f t="shared" si="56"/>
        <v>24.78134110787172</v>
      </c>
      <c r="R448" s="50">
        <v>1</v>
      </c>
      <c r="S448" s="51">
        <v>137</v>
      </c>
      <c r="T448" s="49">
        <f t="shared" si="57"/>
        <v>13.313896987366375</v>
      </c>
      <c r="U448" s="50">
        <v>1</v>
      </c>
      <c r="V448" s="51">
        <v>68</v>
      </c>
      <c r="W448" s="49">
        <f t="shared" si="58"/>
        <v>6.608357628765791</v>
      </c>
      <c r="X448" s="50">
        <v>0</v>
      </c>
      <c r="Y448" s="51">
        <v>266</v>
      </c>
      <c r="Z448" s="49">
        <f t="shared" si="59"/>
        <v>25.850340136054424</v>
      </c>
      <c r="AA448" s="50">
        <v>1</v>
      </c>
      <c r="AB448" s="51">
        <v>83</v>
      </c>
      <c r="AC448" s="49">
        <f t="shared" si="60"/>
        <v>8.066083576287658</v>
      </c>
      <c r="AD448" s="50">
        <v>0</v>
      </c>
      <c r="AE448" s="51"/>
      <c r="AF448" s="49">
        <f t="shared" si="61"/>
      </c>
      <c r="AG448" s="50"/>
      <c r="AH448" s="52"/>
      <c r="AI448" s="49">
        <f t="shared" si="62"/>
      </c>
      <c r="AJ448" s="53"/>
    </row>
    <row r="449" spans="1:36" ht="12.75">
      <c r="A449" s="41">
        <v>2</v>
      </c>
      <c r="B449" s="42" t="s">
        <v>168</v>
      </c>
      <c r="C449" s="43">
        <v>118</v>
      </c>
      <c r="D449" s="43" t="s">
        <v>170</v>
      </c>
      <c r="E449" s="43" t="s">
        <v>5</v>
      </c>
      <c r="F449" s="43">
        <v>1</v>
      </c>
      <c r="G449" s="43" t="s">
        <v>28</v>
      </c>
      <c r="H449" s="44">
        <v>4</v>
      </c>
      <c r="I449" s="45">
        <v>5862</v>
      </c>
      <c r="J449" s="46">
        <v>2027</v>
      </c>
      <c r="K449" s="46">
        <v>1948</v>
      </c>
      <c r="L449" s="47">
        <f t="shared" si="54"/>
        <v>34.57864210167178</v>
      </c>
      <c r="M449" s="48">
        <v>975</v>
      </c>
      <c r="N449" s="49">
        <f t="shared" si="55"/>
        <v>50.05133470225873</v>
      </c>
      <c r="O449" s="50">
        <v>3</v>
      </c>
      <c r="P449" s="51">
        <v>508</v>
      </c>
      <c r="Q449" s="49">
        <f t="shared" si="56"/>
        <v>26.07802874743326</v>
      </c>
      <c r="R449" s="50">
        <v>1</v>
      </c>
      <c r="S449" s="51">
        <v>188</v>
      </c>
      <c r="T449" s="49">
        <f t="shared" si="57"/>
        <v>9.650924024640657</v>
      </c>
      <c r="U449" s="50">
        <v>0</v>
      </c>
      <c r="V449" s="51">
        <v>70</v>
      </c>
      <c r="W449" s="49">
        <f t="shared" si="58"/>
        <v>3.5934291581108826</v>
      </c>
      <c r="X449" s="50">
        <v>0</v>
      </c>
      <c r="Y449" s="51">
        <v>42</v>
      </c>
      <c r="Z449" s="49">
        <f t="shared" si="59"/>
        <v>2.1560574948665296</v>
      </c>
      <c r="AA449" s="50">
        <v>0</v>
      </c>
      <c r="AB449" s="51">
        <v>109</v>
      </c>
      <c r="AC449" s="49">
        <f t="shared" si="60"/>
        <v>5.595482546201231</v>
      </c>
      <c r="AD449" s="50">
        <v>0</v>
      </c>
      <c r="AE449" s="51">
        <v>56</v>
      </c>
      <c r="AF449" s="49">
        <f t="shared" si="61"/>
        <v>2.8747433264887063</v>
      </c>
      <c r="AG449" s="50">
        <v>0</v>
      </c>
      <c r="AH449" s="52"/>
      <c r="AI449" s="49">
        <f t="shared" si="62"/>
      </c>
      <c r="AJ449" s="53"/>
    </row>
    <row r="450" spans="1:36" ht="12.75">
      <c r="A450" s="41">
        <v>2</v>
      </c>
      <c r="B450" s="42" t="s">
        <v>168</v>
      </c>
      <c r="C450" s="43">
        <v>118</v>
      </c>
      <c r="D450" s="43" t="s">
        <v>170</v>
      </c>
      <c r="E450" s="43" t="s">
        <v>5</v>
      </c>
      <c r="F450" s="43">
        <v>2</v>
      </c>
      <c r="G450" s="43" t="s">
        <v>29</v>
      </c>
      <c r="H450" s="44">
        <v>4</v>
      </c>
      <c r="I450" s="45">
        <v>6269</v>
      </c>
      <c r="J450" s="46">
        <v>1597</v>
      </c>
      <c r="K450" s="46">
        <v>1522</v>
      </c>
      <c r="L450" s="47">
        <f t="shared" si="54"/>
        <v>25.474557345669165</v>
      </c>
      <c r="M450" s="48">
        <v>576</v>
      </c>
      <c r="N450" s="49">
        <f t="shared" si="55"/>
        <v>37.844940867279895</v>
      </c>
      <c r="O450" s="50">
        <v>2</v>
      </c>
      <c r="P450" s="51">
        <v>391</v>
      </c>
      <c r="Q450" s="49">
        <f t="shared" si="56"/>
        <v>25.689881734559787</v>
      </c>
      <c r="R450" s="50">
        <v>1</v>
      </c>
      <c r="S450" s="51">
        <v>215</v>
      </c>
      <c r="T450" s="49">
        <f t="shared" si="57"/>
        <v>14.126149802890934</v>
      </c>
      <c r="U450" s="50">
        <v>1</v>
      </c>
      <c r="V450" s="51">
        <v>118</v>
      </c>
      <c r="W450" s="49">
        <f t="shared" si="58"/>
        <v>7.752956636005257</v>
      </c>
      <c r="X450" s="50">
        <v>0</v>
      </c>
      <c r="Y450" s="51">
        <v>46</v>
      </c>
      <c r="Z450" s="49">
        <f t="shared" si="59"/>
        <v>3.0223390275952693</v>
      </c>
      <c r="AA450" s="50">
        <v>0</v>
      </c>
      <c r="AB450" s="51">
        <v>103</v>
      </c>
      <c r="AC450" s="49">
        <f t="shared" si="60"/>
        <v>6.767411300919843</v>
      </c>
      <c r="AD450" s="50">
        <v>0</v>
      </c>
      <c r="AE450" s="51">
        <v>73</v>
      </c>
      <c r="AF450" s="49">
        <f t="shared" si="61"/>
        <v>4.7963206307490145</v>
      </c>
      <c r="AG450" s="50">
        <v>0</v>
      </c>
      <c r="AH450" s="52"/>
      <c r="AI450" s="49">
        <f t="shared" si="62"/>
      </c>
      <c r="AJ450" s="53"/>
    </row>
    <row r="451" spans="1:36" ht="12.75">
      <c r="A451" s="41">
        <v>2</v>
      </c>
      <c r="B451" s="42" t="s">
        <v>168</v>
      </c>
      <c r="C451" s="43">
        <v>118</v>
      </c>
      <c r="D451" s="43" t="s">
        <v>170</v>
      </c>
      <c r="E451" s="43" t="s">
        <v>5</v>
      </c>
      <c r="F451" s="43">
        <v>3</v>
      </c>
      <c r="G451" s="43" t="s">
        <v>30</v>
      </c>
      <c r="H451" s="44">
        <v>3</v>
      </c>
      <c r="I451" s="45">
        <v>3170</v>
      </c>
      <c r="J451" s="46">
        <v>732</v>
      </c>
      <c r="K451" s="46">
        <v>704</v>
      </c>
      <c r="L451" s="47">
        <f aca="true" t="shared" si="63" ref="L451:L514">IF(I451="","",(J451*100)/I451)</f>
        <v>23.09148264984227</v>
      </c>
      <c r="M451" s="48">
        <v>237</v>
      </c>
      <c r="N451" s="49">
        <f aca="true" t="shared" si="64" ref="N451:N514">IF(M451="","",M451/$K451*100)</f>
        <v>33.66477272727273</v>
      </c>
      <c r="O451" s="50">
        <v>1</v>
      </c>
      <c r="P451" s="51">
        <v>170</v>
      </c>
      <c r="Q451" s="49">
        <f aca="true" t="shared" si="65" ref="Q451:Q514">IF(P451="","",P451/$K451*100)</f>
        <v>24.147727272727273</v>
      </c>
      <c r="R451" s="50">
        <v>1</v>
      </c>
      <c r="S451" s="51">
        <v>146</v>
      </c>
      <c r="T451" s="49">
        <f aca="true" t="shared" si="66" ref="T451:T514">IF(S451="","",S451/$K451*100)</f>
        <v>20.738636363636363</v>
      </c>
      <c r="U451" s="50">
        <v>1</v>
      </c>
      <c r="V451" s="51">
        <v>41</v>
      </c>
      <c r="W451" s="49">
        <f aca="true" t="shared" si="67" ref="W451:W514">IF(V451="","",V451/$K451*100)</f>
        <v>5.823863636363636</v>
      </c>
      <c r="X451" s="50">
        <v>0</v>
      </c>
      <c r="Y451" s="51">
        <v>32</v>
      </c>
      <c r="Z451" s="49">
        <f aca="true" t="shared" si="68" ref="Z451:Z514">IF(Y451="","",Y451/$K451*100)</f>
        <v>4.545454545454546</v>
      </c>
      <c r="AA451" s="50">
        <v>0</v>
      </c>
      <c r="AB451" s="51">
        <v>34</v>
      </c>
      <c r="AC451" s="49">
        <f aca="true" t="shared" si="69" ref="AC451:AC514">IF(AB451="","",AB451/$K451*100)</f>
        <v>4.829545454545454</v>
      </c>
      <c r="AD451" s="50">
        <v>0</v>
      </c>
      <c r="AE451" s="51">
        <v>44</v>
      </c>
      <c r="AF451" s="49">
        <f aca="true" t="shared" si="70" ref="AF451:AF514">IF(AE451="","",AE451/$K451*100)</f>
        <v>6.25</v>
      </c>
      <c r="AG451" s="50">
        <v>0</v>
      </c>
      <c r="AH451" s="52"/>
      <c r="AI451" s="49">
        <f aca="true" t="shared" si="71" ref="AI451:AI514">IF(OR(AH451="",AH451=0),"",AH451/$K451*100)</f>
      </c>
      <c r="AJ451" s="53"/>
    </row>
    <row r="452" spans="1:36" ht="12.75">
      <c r="A452" s="41">
        <v>2</v>
      </c>
      <c r="B452" s="42" t="s">
        <v>168</v>
      </c>
      <c r="C452" s="43">
        <v>118</v>
      </c>
      <c r="D452" s="43" t="s">
        <v>170</v>
      </c>
      <c r="E452" s="43" t="s">
        <v>5</v>
      </c>
      <c r="F452" s="43">
        <v>4</v>
      </c>
      <c r="G452" s="43" t="s">
        <v>31</v>
      </c>
      <c r="H452" s="44">
        <v>4</v>
      </c>
      <c r="I452" s="45">
        <v>5869</v>
      </c>
      <c r="J452" s="46">
        <v>1726</v>
      </c>
      <c r="K452" s="46">
        <v>1679</v>
      </c>
      <c r="L452" s="47">
        <f t="shared" si="63"/>
        <v>29.40875788038848</v>
      </c>
      <c r="M452" s="48">
        <v>675</v>
      </c>
      <c r="N452" s="49">
        <f t="shared" si="64"/>
        <v>40.20250148898153</v>
      </c>
      <c r="O452" s="50">
        <v>2</v>
      </c>
      <c r="P452" s="51">
        <v>492</v>
      </c>
      <c r="Q452" s="49">
        <f t="shared" si="65"/>
        <v>29.30315664085765</v>
      </c>
      <c r="R452" s="50">
        <v>2</v>
      </c>
      <c r="S452" s="51">
        <v>193</v>
      </c>
      <c r="T452" s="49">
        <f t="shared" si="66"/>
        <v>11.494937462775463</v>
      </c>
      <c r="U452" s="50">
        <v>0</v>
      </c>
      <c r="V452" s="51">
        <v>112</v>
      </c>
      <c r="W452" s="49">
        <f t="shared" si="67"/>
        <v>6.670637284097677</v>
      </c>
      <c r="X452" s="50">
        <v>0</v>
      </c>
      <c r="Y452" s="51">
        <v>54</v>
      </c>
      <c r="Z452" s="49">
        <f t="shared" si="68"/>
        <v>3.2162001191185228</v>
      </c>
      <c r="AA452" s="50">
        <v>0</v>
      </c>
      <c r="AB452" s="51">
        <v>84</v>
      </c>
      <c r="AC452" s="49">
        <f t="shared" si="69"/>
        <v>5.002977963073258</v>
      </c>
      <c r="AD452" s="50">
        <v>0</v>
      </c>
      <c r="AE452" s="51">
        <v>69</v>
      </c>
      <c r="AF452" s="49">
        <f t="shared" si="70"/>
        <v>4.10958904109589</v>
      </c>
      <c r="AG452" s="50">
        <v>0</v>
      </c>
      <c r="AH452" s="52"/>
      <c r="AI452" s="49">
        <f t="shared" si="71"/>
      </c>
      <c r="AJ452" s="53"/>
    </row>
    <row r="453" spans="1:36" ht="12.75">
      <c r="A453" s="41">
        <v>2</v>
      </c>
      <c r="B453" s="42" t="s">
        <v>168</v>
      </c>
      <c r="C453" s="43">
        <v>118</v>
      </c>
      <c r="D453" s="43" t="s">
        <v>170</v>
      </c>
      <c r="E453" s="43" t="s">
        <v>5</v>
      </c>
      <c r="F453" s="43">
        <v>5</v>
      </c>
      <c r="G453" s="43" t="s">
        <v>32</v>
      </c>
      <c r="H453" s="44">
        <v>4</v>
      </c>
      <c r="I453" s="45">
        <v>914</v>
      </c>
      <c r="J453" s="46">
        <v>289</v>
      </c>
      <c r="K453" s="46">
        <v>284</v>
      </c>
      <c r="L453" s="47">
        <f t="shared" si="63"/>
        <v>31.61925601750547</v>
      </c>
      <c r="M453" s="48">
        <v>63</v>
      </c>
      <c r="N453" s="49">
        <f t="shared" si="64"/>
        <v>22.183098591549296</v>
      </c>
      <c r="O453" s="50">
        <v>1</v>
      </c>
      <c r="P453" s="51">
        <v>74</v>
      </c>
      <c r="Q453" s="49">
        <f t="shared" si="65"/>
        <v>26.056338028169012</v>
      </c>
      <c r="R453" s="50">
        <v>2</v>
      </c>
      <c r="S453" s="51">
        <v>27</v>
      </c>
      <c r="T453" s="49">
        <f t="shared" si="66"/>
        <v>9.507042253521126</v>
      </c>
      <c r="U453" s="50">
        <v>0</v>
      </c>
      <c r="V453" s="51">
        <v>22</v>
      </c>
      <c r="W453" s="49">
        <f t="shared" si="67"/>
        <v>7.746478873239436</v>
      </c>
      <c r="X453" s="50">
        <v>0</v>
      </c>
      <c r="Y453" s="51">
        <v>68</v>
      </c>
      <c r="Z453" s="49">
        <f t="shared" si="68"/>
        <v>23.943661971830984</v>
      </c>
      <c r="AA453" s="50">
        <v>1</v>
      </c>
      <c r="AB453" s="51">
        <v>30</v>
      </c>
      <c r="AC453" s="49">
        <f t="shared" si="69"/>
        <v>10.56338028169014</v>
      </c>
      <c r="AD453" s="50">
        <v>0</v>
      </c>
      <c r="AE453" s="51"/>
      <c r="AF453" s="49">
        <f t="shared" si="70"/>
      </c>
      <c r="AG453" s="50"/>
      <c r="AH453" s="52"/>
      <c r="AI453" s="49">
        <f t="shared" si="71"/>
      </c>
      <c r="AJ453" s="53"/>
    </row>
    <row r="454" spans="1:36" ht="12.75">
      <c r="A454" s="41">
        <v>13</v>
      </c>
      <c r="B454" s="42" t="s">
        <v>171</v>
      </c>
      <c r="C454" s="43">
        <v>119</v>
      </c>
      <c r="D454" s="43" t="s">
        <v>172</v>
      </c>
      <c r="E454" s="43" t="s">
        <v>5</v>
      </c>
      <c r="F454" s="43">
        <v>1</v>
      </c>
      <c r="G454" s="43" t="s">
        <v>28</v>
      </c>
      <c r="H454" s="44">
        <v>4</v>
      </c>
      <c r="I454" s="45">
        <v>3792</v>
      </c>
      <c r="J454" s="46">
        <v>1213</v>
      </c>
      <c r="K454" s="46">
        <v>1166</v>
      </c>
      <c r="L454" s="47">
        <f t="shared" si="63"/>
        <v>31.988396624472575</v>
      </c>
      <c r="M454" s="48">
        <v>393</v>
      </c>
      <c r="N454" s="49">
        <f t="shared" si="64"/>
        <v>33.704974271012006</v>
      </c>
      <c r="O454" s="50">
        <v>2</v>
      </c>
      <c r="P454" s="51">
        <v>285</v>
      </c>
      <c r="Q454" s="49">
        <f t="shared" si="65"/>
        <v>24.44253859348199</v>
      </c>
      <c r="R454" s="50">
        <v>1</v>
      </c>
      <c r="S454" s="51">
        <v>330</v>
      </c>
      <c r="T454" s="49">
        <f t="shared" si="66"/>
        <v>28.30188679245283</v>
      </c>
      <c r="U454" s="50">
        <v>1</v>
      </c>
      <c r="V454" s="51">
        <v>50</v>
      </c>
      <c r="W454" s="49">
        <f t="shared" si="67"/>
        <v>4.288164665523156</v>
      </c>
      <c r="X454" s="50">
        <v>0</v>
      </c>
      <c r="Y454" s="51">
        <v>53</v>
      </c>
      <c r="Z454" s="49">
        <f t="shared" si="68"/>
        <v>4.545454545454546</v>
      </c>
      <c r="AA454" s="50">
        <v>0</v>
      </c>
      <c r="AB454" s="51"/>
      <c r="AC454" s="49">
        <f t="shared" si="69"/>
      </c>
      <c r="AD454" s="50"/>
      <c r="AE454" s="51">
        <v>55</v>
      </c>
      <c r="AF454" s="49">
        <f t="shared" si="70"/>
        <v>4.716981132075472</v>
      </c>
      <c r="AG454" s="50">
        <v>0</v>
      </c>
      <c r="AH454" s="52"/>
      <c r="AI454" s="49">
        <f t="shared" si="71"/>
      </c>
      <c r="AJ454" s="53"/>
    </row>
    <row r="455" spans="1:36" ht="12.75">
      <c r="A455" s="41">
        <v>13</v>
      </c>
      <c r="B455" s="42" t="s">
        <v>171</v>
      </c>
      <c r="C455" s="43">
        <v>119</v>
      </c>
      <c r="D455" s="43" t="s">
        <v>172</v>
      </c>
      <c r="E455" s="43" t="s">
        <v>5</v>
      </c>
      <c r="F455" s="43">
        <v>2</v>
      </c>
      <c r="G455" s="43" t="s">
        <v>29</v>
      </c>
      <c r="H455" s="44">
        <v>4</v>
      </c>
      <c r="I455" s="45">
        <v>4683</v>
      </c>
      <c r="J455" s="46">
        <v>1253</v>
      </c>
      <c r="K455" s="46">
        <v>1213</v>
      </c>
      <c r="L455" s="47">
        <f t="shared" si="63"/>
        <v>26.756352765321374</v>
      </c>
      <c r="M455" s="48">
        <v>315</v>
      </c>
      <c r="N455" s="49">
        <f t="shared" si="64"/>
        <v>25.968672712283595</v>
      </c>
      <c r="O455" s="50">
        <v>1</v>
      </c>
      <c r="P455" s="51">
        <v>315</v>
      </c>
      <c r="Q455" s="49">
        <f t="shared" si="65"/>
        <v>25.968672712283595</v>
      </c>
      <c r="R455" s="50">
        <v>1</v>
      </c>
      <c r="S455" s="51">
        <v>347</v>
      </c>
      <c r="T455" s="49">
        <f t="shared" si="66"/>
        <v>28.606760098928273</v>
      </c>
      <c r="U455" s="50">
        <v>2</v>
      </c>
      <c r="V455" s="51">
        <v>73</v>
      </c>
      <c r="W455" s="49">
        <f t="shared" si="67"/>
        <v>6.018136850783183</v>
      </c>
      <c r="X455" s="50">
        <v>0</v>
      </c>
      <c r="Y455" s="51">
        <v>59</v>
      </c>
      <c r="Z455" s="49">
        <f t="shared" si="68"/>
        <v>4.863973619126134</v>
      </c>
      <c r="AA455" s="50">
        <v>0</v>
      </c>
      <c r="AB455" s="51"/>
      <c r="AC455" s="49">
        <f t="shared" si="69"/>
      </c>
      <c r="AD455" s="50"/>
      <c r="AE455" s="51">
        <v>104</v>
      </c>
      <c r="AF455" s="49">
        <f t="shared" si="70"/>
        <v>8.573784006595218</v>
      </c>
      <c r="AG455" s="50">
        <v>0</v>
      </c>
      <c r="AH455" s="52"/>
      <c r="AI455" s="49">
        <f t="shared" si="71"/>
      </c>
      <c r="AJ455" s="53"/>
    </row>
    <row r="456" spans="1:36" ht="12.75">
      <c r="A456" s="41">
        <v>13</v>
      </c>
      <c r="B456" s="42" t="s">
        <v>171</v>
      </c>
      <c r="C456" s="43">
        <v>119</v>
      </c>
      <c r="D456" s="43" t="s">
        <v>172</v>
      </c>
      <c r="E456" s="43" t="s">
        <v>5</v>
      </c>
      <c r="F456" s="43">
        <v>3</v>
      </c>
      <c r="G456" s="43" t="s">
        <v>30</v>
      </c>
      <c r="H456" s="44">
        <v>4</v>
      </c>
      <c r="I456" s="45">
        <v>1469</v>
      </c>
      <c r="J456" s="46">
        <v>412</v>
      </c>
      <c r="K456" s="46">
        <v>402</v>
      </c>
      <c r="L456" s="47">
        <f t="shared" si="63"/>
        <v>28.046289993192648</v>
      </c>
      <c r="M456" s="48">
        <v>82</v>
      </c>
      <c r="N456" s="49">
        <f t="shared" si="64"/>
        <v>20.398009950248756</v>
      </c>
      <c r="O456" s="50">
        <v>1</v>
      </c>
      <c r="P456" s="51">
        <v>143</v>
      </c>
      <c r="Q456" s="49">
        <f t="shared" si="65"/>
        <v>35.57213930348259</v>
      </c>
      <c r="R456" s="50">
        <v>2</v>
      </c>
      <c r="S456" s="51">
        <v>116</v>
      </c>
      <c r="T456" s="49">
        <f t="shared" si="66"/>
        <v>28.855721393034827</v>
      </c>
      <c r="U456" s="50">
        <v>1</v>
      </c>
      <c r="V456" s="51">
        <v>31</v>
      </c>
      <c r="W456" s="49">
        <f t="shared" si="67"/>
        <v>7.711442786069651</v>
      </c>
      <c r="X456" s="50">
        <v>0</v>
      </c>
      <c r="Y456" s="51">
        <v>30</v>
      </c>
      <c r="Z456" s="49">
        <f t="shared" si="68"/>
        <v>7.462686567164178</v>
      </c>
      <c r="AA456" s="50">
        <v>0</v>
      </c>
      <c r="AB456" s="51"/>
      <c r="AC456" s="49">
        <f t="shared" si="69"/>
      </c>
      <c r="AD456" s="50"/>
      <c r="AE456" s="51"/>
      <c r="AF456" s="49">
        <f t="shared" si="70"/>
      </c>
      <c r="AG456" s="50"/>
      <c r="AH456" s="52"/>
      <c r="AI456" s="49">
        <f t="shared" si="71"/>
      </c>
      <c r="AJ456" s="53"/>
    </row>
    <row r="457" spans="1:36" ht="12.75">
      <c r="A457" s="41">
        <v>13</v>
      </c>
      <c r="B457" s="42" t="s">
        <v>171</v>
      </c>
      <c r="C457" s="43">
        <v>119</v>
      </c>
      <c r="D457" s="43" t="s">
        <v>172</v>
      </c>
      <c r="E457" s="43" t="s">
        <v>5</v>
      </c>
      <c r="F457" s="43">
        <v>4</v>
      </c>
      <c r="G457" s="43" t="s">
        <v>31</v>
      </c>
      <c r="H457" s="44">
        <v>4</v>
      </c>
      <c r="I457" s="45">
        <v>6890</v>
      </c>
      <c r="J457" s="46">
        <v>2416</v>
      </c>
      <c r="K457" s="46">
        <v>2352</v>
      </c>
      <c r="L457" s="47">
        <f t="shared" si="63"/>
        <v>35.06531204644412</v>
      </c>
      <c r="M457" s="48">
        <v>700</v>
      </c>
      <c r="N457" s="49">
        <f t="shared" si="64"/>
        <v>29.761904761904763</v>
      </c>
      <c r="O457" s="50">
        <v>1</v>
      </c>
      <c r="P457" s="51">
        <v>725</v>
      </c>
      <c r="Q457" s="49">
        <f t="shared" si="65"/>
        <v>30.82482993197279</v>
      </c>
      <c r="R457" s="50">
        <v>2</v>
      </c>
      <c r="S457" s="51">
        <v>429</v>
      </c>
      <c r="T457" s="49">
        <f t="shared" si="66"/>
        <v>18.239795918367346</v>
      </c>
      <c r="U457" s="50">
        <v>1</v>
      </c>
      <c r="V457" s="51">
        <v>138</v>
      </c>
      <c r="W457" s="49">
        <f t="shared" si="67"/>
        <v>5.86734693877551</v>
      </c>
      <c r="X457" s="50">
        <v>0</v>
      </c>
      <c r="Y457" s="51">
        <v>109</v>
      </c>
      <c r="Z457" s="49">
        <f t="shared" si="68"/>
        <v>4.634353741496599</v>
      </c>
      <c r="AA457" s="50">
        <v>0</v>
      </c>
      <c r="AB457" s="51">
        <v>77</v>
      </c>
      <c r="AC457" s="49">
        <f t="shared" si="69"/>
        <v>3.273809523809524</v>
      </c>
      <c r="AD457" s="50">
        <v>0</v>
      </c>
      <c r="AE457" s="51">
        <v>174</v>
      </c>
      <c r="AF457" s="49">
        <f t="shared" si="70"/>
        <v>7.3979591836734695</v>
      </c>
      <c r="AG457" s="50">
        <v>0</v>
      </c>
      <c r="AH457" s="52"/>
      <c r="AI457" s="49">
        <f t="shared" si="71"/>
      </c>
      <c r="AJ457" s="53"/>
    </row>
    <row r="458" spans="1:36" ht="12.75">
      <c r="A458" s="41">
        <v>13</v>
      </c>
      <c r="B458" s="42" t="s">
        <v>171</v>
      </c>
      <c r="C458" s="43">
        <v>119</v>
      </c>
      <c r="D458" s="43" t="s">
        <v>172</v>
      </c>
      <c r="E458" s="43" t="s">
        <v>5</v>
      </c>
      <c r="F458" s="43">
        <v>5</v>
      </c>
      <c r="G458" s="43" t="s">
        <v>32</v>
      </c>
      <c r="H458" s="44">
        <v>4</v>
      </c>
      <c r="I458" s="45">
        <v>690</v>
      </c>
      <c r="J458" s="46">
        <v>310</v>
      </c>
      <c r="K458" s="46">
        <v>298</v>
      </c>
      <c r="L458" s="47">
        <f t="shared" si="63"/>
        <v>44.927536231884055</v>
      </c>
      <c r="M458" s="48">
        <v>48</v>
      </c>
      <c r="N458" s="49">
        <f t="shared" si="64"/>
        <v>16.10738255033557</v>
      </c>
      <c r="O458" s="50">
        <v>1</v>
      </c>
      <c r="P458" s="51">
        <v>77</v>
      </c>
      <c r="Q458" s="49">
        <f t="shared" si="65"/>
        <v>25.838926174496645</v>
      </c>
      <c r="R458" s="50">
        <v>1</v>
      </c>
      <c r="S458" s="51">
        <v>49</v>
      </c>
      <c r="T458" s="49">
        <f t="shared" si="66"/>
        <v>16.44295302013423</v>
      </c>
      <c r="U458" s="50">
        <v>1</v>
      </c>
      <c r="V458" s="51">
        <v>35</v>
      </c>
      <c r="W458" s="49">
        <f t="shared" si="67"/>
        <v>11.74496644295302</v>
      </c>
      <c r="X458" s="50">
        <v>0</v>
      </c>
      <c r="Y458" s="51">
        <v>67</v>
      </c>
      <c r="Z458" s="49">
        <f t="shared" si="68"/>
        <v>22.483221476510067</v>
      </c>
      <c r="AA458" s="50">
        <v>1</v>
      </c>
      <c r="AB458" s="51">
        <v>22</v>
      </c>
      <c r="AC458" s="49">
        <f t="shared" si="69"/>
        <v>7.38255033557047</v>
      </c>
      <c r="AD458" s="50">
        <v>0</v>
      </c>
      <c r="AE458" s="51"/>
      <c r="AF458" s="49">
        <f t="shared" si="70"/>
      </c>
      <c r="AG458" s="50"/>
      <c r="AH458" s="52"/>
      <c r="AI458" s="49">
        <f t="shared" si="71"/>
      </c>
      <c r="AJ458" s="53"/>
    </row>
    <row r="459" spans="1:36" ht="12.75">
      <c r="A459" s="41">
        <v>18</v>
      </c>
      <c r="B459" s="42" t="s">
        <v>173</v>
      </c>
      <c r="C459" s="43">
        <v>120</v>
      </c>
      <c r="D459" s="43" t="s">
        <v>174</v>
      </c>
      <c r="E459" s="43" t="s">
        <v>5</v>
      </c>
      <c r="F459" s="43">
        <v>1</v>
      </c>
      <c r="G459" s="43" t="s">
        <v>28</v>
      </c>
      <c r="H459" s="44">
        <v>10</v>
      </c>
      <c r="I459" s="45">
        <v>55429</v>
      </c>
      <c r="J459" s="46">
        <v>20316</v>
      </c>
      <c r="K459" s="46">
        <v>19287</v>
      </c>
      <c r="L459" s="47">
        <f t="shared" si="63"/>
        <v>36.65229392556243</v>
      </c>
      <c r="M459" s="48">
        <v>6459</v>
      </c>
      <c r="N459" s="49">
        <f t="shared" si="64"/>
        <v>33.488878519209834</v>
      </c>
      <c r="O459" s="50">
        <v>4</v>
      </c>
      <c r="P459" s="51">
        <v>5686</v>
      </c>
      <c r="Q459" s="49">
        <f t="shared" si="65"/>
        <v>29.48099756312542</v>
      </c>
      <c r="R459" s="50">
        <v>4</v>
      </c>
      <c r="S459" s="51">
        <v>2759</v>
      </c>
      <c r="T459" s="49">
        <f t="shared" si="66"/>
        <v>14.30497226110852</v>
      </c>
      <c r="U459" s="50">
        <v>1</v>
      </c>
      <c r="V459" s="51">
        <v>2285</v>
      </c>
      <c r="W459" s="49">
        <f t="shared" si="67"/>
        <v>11.847358324259865</v>
      </c>
      <c r="X459" s="50">
        <v>1</v>
      </c>
      <c r="Y459" s="51">
        <v>704</v>
      </c>
      <c r="Z459" s="49">
        <f t="shared" si="68"/>
        <v>3.6501270285684657</v>
      </c>
      <c r="AA459" s="50">
        <v>0</v>
      </c>
      <c r="AB459" s="51">
        <v>709</v>
      </c>
      <c r="AC459" s="49">
        <f t="shared" si="69"/>
        <v>3.6760512262145486</v>
      </c>
      <c r="AD459" s="50">
        <v>0</v>
      </c>
      <c r="AE459" s="51">
        <v>685</v>
      </c>
      <c r="AF459" s="49">
        <f t="shared" si="70"/>
        <v>3.551615077513351</v>
      </c>
      <c r="AG459" s="50">
        <v>0</v>
      </c>
      <c r="AH459" s="52"/>
      <c r="AI459" s="49">
        <f t="shared" si="71"/>
      </c>
      <c r="AJ459" s="53"/>
    </row>
    <row r="460" spans="1:36" ht="12.75">
      <c r="A460" s="41">
        <v>18</v>
      </c>
      <c r="B460" s="42" t="s">
        <v>173</v>
      </c>
      <c r="C460" s="43">
        <v>120</v>
      </c>
      <c r="D460" s="43" t="s">
        <v>174</v>
      </c>
      <c r="E460" s="43" t="s">
        <v>5</v>
      </c>
      <c r="F460" s="43">
        <v>2</v>
      </c>
      <c r="G460" s="43" t="s">
        <v>29</v>
      </c>
      <c r="H460" s="44">
        <v>12</v>
      </c>
      <c r="I460" s="45">
        <v>52474</v>
      </c>
      <c r="J460" s="46">
        <v>11944</v>
      </c>
      <c r="K460" s="46">
        <v>11405</v>
      </c>
      <c r="L460" s="47">
        <f t="shared" si="63"/>
        <v>22.76174867553455</v>
      </c>
      <c r="M460" s="48">
        <v>2995</v>
      </c>
      <c r="N460" s="49">
        <f t="shared" si="64"/>
        <v>26.26041209995616</v>
      </c>
      <c r="O460" s="50">
        <v>4</v>
      </c>
      <c r="P460" s="51">
        <v>3242</v>
      </c>
      <c r="Q460" s="49">
        <f t="shared" si="65"/>
        <v>28.426128890837354</v>
      </c>
      <c r="R460" s="50">
        <v>4</v>
      </c>
      <c r="S460" s="51">
        <v>1783</v>
      </c>
      <c r="T460" s="49">
        <f t="shared" si="66"/>
        <v>15.633494081543184</v>
      </c>
      <c r="U460" s="50">
        <v>2</v>
      </c>
      <c r="V460" s="51">
        <v>1475</v>
      </c>
      <c r="W460" s="49">
        <f t="shared" si="67"/>
        <v>12.932924156071898</v>
      </c>
      <c r="X460" s="50">
        <v>2</v>
      </c>
      <c r="Y460" s="51">
        <v>503</v>
      </c>
      <c r="Z460" s="49">
        <f t="shared" si="68"/>
        <v>4.410346339324858</v>
      </c>
      <c r="AA460" s="50">
        <v>0</v>
      </c>
      <c r="AB460" s="51">
        <v>591</v>
      </c>
      <c r="AC460" s="49">
        <f t="shared" si="69"/>
        <v>5.181937746602367</v>
      </c>
      <c r="AD460" s="50">
        <v>0</v>
      </c>
      <c r="AE460" s="51">
        <v>471</v>
      </c>
      <c r="AF460" s="49">
        <f t="shared" si="70"/>
        <v>4.129767645769399</v>
      </c>
      <c r="AG460" s="50">
        <v>0</v>
      </c>
      <c r="AH460" s="52">
        <v>345</v>
      </c>
      <c r="AI460" s="49">
        <f t="shared" si="71"/>
        <v>3.024989039894783</v>
      </c>
      <c r="AJ460" s="53">
        <v>0</v>
      </c>
    </row>
    <row r="461" spans="1:36" ht="12.75">
      <c r="A461" s="41">
        <v>18</v>
      </c>
      <c r="B461" s="42" t="s">
        <v>173</v>
      </c>
      <c r="C461" s="43">
        <v>120</v>
      </c>
      <c r="D461" s="43" t="s">
        <v>174</v>
      </c>
      <c r="E461" s="43" t="s">
        <v>5</v>
      </c>
      <c r="F461" s="43">
        <v>3</v>
      </c>
      <c r="G461" s="43" t="s">
        <v>30</v>
      </c>
      <c r="H461" s="44">
        <v>5</v>
      </c>
      <c r="I461" s="45">
        <v>13278</v>
      </c>
      <c r="J461" s="46">
        <v>3274</v>
      </c>
      <c r="K461" s="46">
        <v>3150</v>
      </c>
      <c r="L461" s="47">
        <f t="shared" si="63"/>
        <v>24.657327910829945</v>
      </c>
      <c r="M461" s="48">
        <v>711</v>
      </c>
      <c r="N461" s="49">
        <f t="shared" si="64"/>
        <v>22.57142857142857</v>
      </c>
      <c r="O461" s="50">
        <v>1</v>
      </c>
      <c r="P461" s="51">
        <v>1131</v>
      </c>
      <c r="Q461" s="49">
        <f t="shared" si="65"/>
        <v>35.904761904761905</v>
      </c>
      <c r="R461" s="50">
        <v>3</v>
      </c>
      <c r="S461" s="51">
        <v>363</v>
      </c>
      <c r="T461" s="49">
        <f t="shared" si="66"/>
        <v>11.523809523809524</v>
      </c>
      <c r="U461" s="50">
        <v>1</v>
      </c>
      <c r="V461" s="51">
        <v>273</v>
      </c>
      <c r="W461" s="49">
        <f t="shared" si="67"/>
        <v>8.666666666666668</v>
      </c>
      <c r="X461" s="50">
        <v>0</v>
      </c>
      <c r="Y461" s="51">
        <v>205</v>
      </c>
      <c r="Z461" s="49">
        <f t="shared" si="68"/>
        <v>6.507936507936509</v>
      </c>
      <c r="AA461" s="50">
        <v>0</v>
      </c>
      <c r="AB461" s="51">
        <v>312</v>
      </c>
      <c r="AC461" s="49">
        <f t="shared" si="69"/>
        <v>9.904761904761905</v>
      </c>
      <c r="AD461" s="50">
        <v>0</v>
      </c>
      <c r="AE461" s="51">
        <v>155</v>
      </c>
      <c r="AF461" s="49">
        <f t="shared" si="70"/>
        <v>4.920634920634921</v>
      </c>
      <c r="AG461" s="50">
        <v>0</v>
      </c>
      <c r="AH461" s="52"/>
      <c r="AI461" s="49">
        <f t="shared" si="71"/>
      </c>
      <c r="AJ461" s="53"/>
    </row>
    <row r="462" spans="1:36" ht="12.75">
      <c r="A462" s="41">
        <v>18</v>
      </c>
      <c r="B462" s="42" t="s">
        <v>173</v>
      </c>
      <c r="C462" s="43">
        <v>120</v>
      </c>
      <c r="D462" s="43" t="s">
        <v>174</v>
      </c>
      <c r="E462" s="43" t="s">
        <v>5</v>
      </c>
      <c r="F462" s="43">
        <v>4</v>
      </c>
      <c r="G462" s="43" t="s">
        <v>31</v>
      </c>
      <c r="H462" s="44">
        <v>8</v>
      </c>
      <c r="I462" s="45">
        <v>52767</v>
      </c>
      <c r="J462" s="46">
        <v>13314</v>
      </c>
      <c r="K462" s="46">
        <v>12893</v>
      </c>
      <c r="L462" s="47">
        <f t="shared" si="63"/>
        <v>25.231678890215477</v>
      </c>
      <c r="M462" s="48">
        <v>2879</v>
      </c>
      <c r="N462" s="49">
        <f t="shared" si="64"/>
        <v>22.329946482587452</v>
      </c>
      <c r="O462" s="50">
        <v>2</v>
      </c>
      <c r="P462" s="51">
        <v>4186</v>
      </c>
      <c r="Q462" s="49">
        <f t="shared" si="65"/>
        <v>32.4672302799969</v>
      </c>
      <c r="R462" s="50">
        <v>4</v>
      </c>
      <c r="S462" s="51">
        <v>1947</v>
      </c>
      <c r="T462" s="49">
        <f t="shared" si="66"/>
        <v>15.10121771503917</v>
      </c>
      <c r="U462" s="50">
        <v>1</v>
      </c>
      <c r="V462" s="51">
        <v>1510</v>
      </c>
      <c r="W462" s="49">
        <f t="shared" si="67"/>
        <v>11.711781586907625</v>
      </c>
      <c r="X462" s="50">
        <v>1</v>
      </c>
      <c r="Y462" s="51">
        <v>535</v>
      </c>
      <c r="Z462" s="49">
        <f t="shared" si="68"/>
        <v>4.149538509268595</v>
      </c>
      <c r="AA462" s="50">
        <v>0</v>
      </c>
      <c r="AB462" s="51">
        <v>894</v>
      </c>
      <c r="AC462" s="49">
        <f t="shared" si="69"/>
        <v>6.933995191189017</v>
      </c>
      <c r="AD462" s="50">
        <v>0</v>
      </c>
      <c r="AE462" s="51">
        <v>942</v>
      </c>
      <c r="AF462" s="49">
        <f t="shared" si="70"/>
        <v>7.306290235011247</v>
      </c>
      <c r="AG462" s="50">
        <v>0</v>
      </c>
      <c r="AH462" s="52"/>
      <c r="AI462" s="49">
        <f t="shared" si="71"/>
      </c>
      <c r="AJ462" s="53"/>
    </row>
    <row r="463" spans="1:36" ht="12.75">
      <c r="A463" s="41">
        <v>18</v>
      </c>
      <c r="B463" s="42" t="s">
        <v>173</v>
      </c>
      <c r="C463" s="43">
        <v>120</v>
      </c>
      <c r="D463" s="43" t="s">
        <v>174</v>
      </c>
      <c r="E463" s="43" t="s">
        <v>5</v>
      </c>
      <c r="F463" s="43">
        <v>5</v>
      </c>
      <c r="G463" s="43" t="s">
        <v>32</v>
      </c>
      <c r="H463" s="44">
        <v>9</v>
      </c>
      <c r="I463" s="45">
        <v>14389</v>
      </c>
      <c r="J463" s="46">
        <v>4499</v>
      </c>
      <c r="K463" s="46">
        <v>4405</v>
      </c>
      <c r="L463" s="47">
        <f t="shared" si="63"/>
        <v>31.26694002362916</v>
      </c>
      <c r="M463" s="48">
        <v>543</v>
      </c>
      <c r="N463" s="49">
        <f t="shared" si="64"/>
        <v>12.326901248581159</v>
      </c>
      <c r="O463" s="50">
        <v>1</v>
      </c>
      <c r="P463" s="51">
        <v>1288</v>
      </c>
      <c r="Q463" s="49">
        <f t="shared" si="65"/>
        <v>29.23950056753689</v>
      </c>
      <c r="R463" s="50">
        <v>3</v>
      </c>
      <c r="S463" s="51">
        <v>375</v>
      </c>
      <c r="T463" s="49">
        <f t="shared" si="66"/>
        <v>8.51305334846765</v>
      </c>
      <c r="U463" s="50">
        <v>1</v>
      </c>
      <c r="V463" s="51">
        <v>516</v>
      </c>
      <c r="W463" s="49">
        <f t="shared" si="67"/>
        <v>11.713961407491487</v>
      </c>
      <c r="X463" s="50">
        <v>1</v>
      </c>
      <c r="Y463" s="51">
        <v>1171</v>
      </c>
      <c r="Z463" s="49">
        <f t="shared" si="68"/>
        <v>26.583427922814984</v>
      </c>
      <c r="AA463" s="50">
        <v>3</v>
      </c>
      <c r="AB463" s="51">
        <v>361</v>
      </c>
      <c r="AC463" s="49">
        <f t="shared" si="69"/>
        <v>8.195232690124858</v>
      </c>
      <c r="AD463" s="50">
        <v>0</v>
      </c>
      <c r="AE463" s="51">
        <v>151</v>
      </c>
      <c r="AF463" s="49">
        <f t="shared" si="70"/>
        <v>3.427922814982974</v>
      </c>
      <c r="AG463" s="50">
        <v>0</v>
      </c>
      <c r="AH463" s="52"/>
      <c r="AI463" s="49">
        <f t="shared" si="71"/>
      </c>
      <c r="AJ463" s="53"/>
    </row>
    <row r="464" spans="1:36" ht="12.75">
      <c r="A464" s="41">
        <v>18</v>
      </c>
      <c r="B464" s="42" t="s">
        <v>173</v>
      </c>
      <c r="C464" s="43">
        <v>122</v>
      </c>
      <c r="D464" s="43" t="s">
        <v>175</v>
      </c>
      <c r="E464" s="43" t="s">
        <v>5</v>
      </c>
      <c r="F464" s="43">
        <v>1</v>
      </c>
      <c r="G464" s="43" t="s">
        <v>28</v>
      </c>
      <c r="H464" s="44">
        <v>4</v>
      </c>
      <c r="I464" s="45">
        <v>13291</v>
      </c>
      <c r="J464" s="46">
        <v>4966</v>
      </c>
      <c r="K464" s="46">
        <v>4706</v>
      </c>
      <c r="L464" s="47">
        <f t="shared" si="63"/>
        <v>37.36362952373787</v>
      </c>
      <c r="M464" s="48">
        <v>1312</v>
      </c>
      <c r="N464" s="49">
        <f t="shared" si="64"/>
        <v>27.87930301742457</v>
      </c>
      <c r="O464" s="50">
        <v>1</v>
      </c>
      <c r="P464" s="51">
        <v>1317</v>
      </c>
      <c r="Q464" s="49">
        <f t="shared" si="65"/>
        <v>27.985550361240968</v>
      </c>
      <c r="R464" s="50">
        <v>1</v>
      </c>
      <c r="S464" s="51">
        <v>853</v>
      </c>
      <c r="T464" s="49">
        <f t="shared" si="66"/>
        <v>18.125796855078626</v>
      </c>
      <c r="U464" s="50">
        <v>1</v>
      </c>
      <c r="V464" s="51">
        <v>794</v>
      </c>
      <c r="W464" s="49">
        <f t="shared" si="67"/>
        <v>16.87207819804505</v>
      </c>
      <c r="X464" s="50">
        <v>1</v>
      </c>
      <c r="Y464" s="51">
        <v>182</v>
      </c>
      <c r="Z464" s="49">
        <f t="shared" si="68"/>
        <v>3.867403314917127</v>
      </c>
      <c r="AA464" s="50">
        <v>0</v>
      </c>
      <c r="AB464" s="51">
        <v>248</v>
      </c>
      <c r="AC464" s="49">
        <f t="shared" si="69"/>
        <v>5.269868253293668</v>
      </c>
      <c r="AD464" s="50">
        <v>0</v>
      </c>
      <c r="AE464" s="51"/>
      <c r="AF464" s="49">
        <f t="shared" si="70"/>
      </c>
      <c r="AG464" s="50"/>
      <c r="AH464" s="52"/>
      <c r="AI464" s="49">
        <f t="shared" si="71"/>
      </c>
      <c r="AJ464" s="53"/>
    </row>
    <row r="465" spans="1:36" ht="12.75">
      <c r="A465" s="41">
        <v>18</v>
      </c>
      <c r="B465" s="42" t="s">
        <v>173</v>
      </c>
      <c r="C465" s="43">
        <v>122</v>
      </c>
      <c r="D465" s="43" t="s">
        <v>175</v>
      </c>
      <c r="E465" s="43" t="s">
        <v>5</v>
      </c>
      <c r="F465" s="43">
        <v>2</v>
      </c>
      <c r="G465" s="43" t="s">
        <v>29</v>
      </c>
      <c r="H465" s="44">
        <v>4</v>
      </c>
      <c r="I465" s="45">
        <v>9924</v>
      </c>
      <c r="J465" s="46">
        <v>2161</v>
      </c>
      <c r="K465" s="46">
        <v>2051</v>
      </c>
      <c r="L465" s="47">
        <f t="shared" si="63"/>
        <v>21.775493752519147</v>
      </c>
      <c r="M465" s="48">
        <v>438</v>
      </c>
      <c r="N465" s="49">
        <f t="shared" si="64"/>
        <v>21.35543637250122</v>
      </c>
      <c r="O465" s="50">
        <v>1</v>
      </c>
      <c r="P465" s="51">
        <v>628</v>
      </c>
      <c r="Q465" s="49">
        <f t="shared" si="65"/>
        <v>30.619210141394444</v>
      </c>
      <c r="R465" s="50">
        <v>2</v>
      </c>
      <c r="S465" s="51">
        <v>315</v>
      </c>
      <c r="T465" s="49">
        <f t="shared" si="66"/>
        <v>15.358361774744028</v>
      </c>
      <c r="U465" s="50">
        <v>1</v>
      </c>
      <c r="V465" s="51">
        <v>274</v>
      </c>
      <c r="W465" s="49">
        <f t="shared" si="67"/>
        <v>13.359336908824964</v>
      </c>
      <c r="X465" s="50">
        <v>0</v>
      </c>
      <c r="Y465" s="51">
        <v>82</v>
      </c>
      <c r="Z465" s="49">
        <f t="shared" si="68"/>
        <v>3.998049731838128</v>
      </c>
      <c r="AA465" s="50">
        <v>0</v>
      </c>
      <c r="AB465" s="51">
        <v>194</v>
      </c>
      <c r="AC465" s="49">
        <f t="shared" si="69"/>
        <v>9.458800585080448</v>
      </c>
      <c r="AD465" s="50">
        <v>0</v>
      </c>
      <c r="AE465" s="51">
        <v>120</v>
      </c>
      <c r="AF465" s="49">
        <f t="shared" si="70"/>
        <v>5.850804485616772</v>
      </c>
      <c r="AG465" s="50">
        <v>0</v>
      </c>
      <c r="AH465" s="52"/>
      <c r="AI465" s="49">
        <f t="shared" si="71"/>
      </c>
      <c r="AJ465" s="53"/>
    </row>
    <row r="466" spans="1:36" ht="12.75">
      <c r="A466" s="41">
        <v>18</v>
      </c>
      <c r="B466" s="42" t="s">
        <v>173</v>
      </c>
      <c r="C466" s="43">
        <v>122</v>
      </c>
      <c r="D466" s="43" t="s">
        <v>175</v>
      </c>
      <c r="E466" s="43" t="s">
        <v>5</v>
      </c>
      <c r="F466" s="43">
        <v>3</v>
      </c>
      <c r="G466" s="43" t="s">
        <v>30</v>
      </c>
      <c r="H466" s="44">
        <v>3</v>
      </c>
      <c r="I466" s="45">
        <v>6066</v>
      </c>
      <c r="J466" s="46">
        <v>1594</v>
      </c>
      <c r="K466" s="46">
        <v>1526</v>
      </c>
      <c r="L466" s="47">
        <f t="shared" si="63"/>
        <v>26.2776129244972</v>
      </c>
      <c r="M466" s="48">
        <v>378</v>
      </c>
      <c r="N466" s="49">
        <f t="shared" si="64"/>
        <v>24.770642201834864</v>
      </c>
      <c r="O466" s="50">
        <v>1</v>
      </c>
      <c r="P466" s="51">
        <v>443</v>
      </c>
      <c r="Q466" s="49">
        <f t="shared" si="65"/>
        <v>29.03014416775885</v>
      </c>
      <c r="R466" s="50">
        <v>1</v>
      </c>
      <c r="S466" s="51">
        <v>395</v>
      </c>
      <c r="T466" s="49">
        <f t="shared" si="66"/>
        <v>25.88466579292267</v>
      </c>
      <c r="U466" s="50">
        <v>1</v>
      </c>
      <c r="V466" s="51">
        <v>129</v>
      </c>
      <c r="W466" s="49">
        <f t="shared" si="67"/>
        <v>8.453473132372215</v>
      </c>
      <c r="X466" s="50">
        <v>0</v>
      </c>
      <c r="Y466" s="51">
        <v>68</v>
      </c>
      <c r="Z466" s="49">
        <f t="shared" si="68"/>
        <v>4.456094364351245</v>
      </c>
      <c r="AA466" s="50">
        <v>0</v>
      </c>
      <c r="AB466" s="51">
        <v>113</v>
      </c>
      <c r="AC466" s="49">
        <f t="shared" si="69"/>
        <v>7.404980340760157</v>
      </c>
      <c r="AD466" s="50">
        <v>0</v>
      </c>
      <c r="AE466" s="51"/>
      <c r="AF466" s="49">
        <f t="shared" si="70"/>
      </c>
      <c r="AG466" s="50"/>
      <c r="AH466" s="52"/>
      <c r="AI466" s="49">
        <f t="shared" si="71"/>
      </c>
      <c r="AJ466" s="53"/>
    </row>
    <row r="467" spans="1:36" ht="12.75">
      <c r="A467" s="41">
        <v>18</v>
      </c>
      <c r="B467" s="42" t="s">
        <v>173</v>
      </c>
      <c r="C467" s="43">
        <v>122</v>
      </c>
      <c r="D467" s="43" t="s">
        <v>175</v>
      </c>
      <c r="E467" s="43" t="s">
        <v>5</v>
      </c>
      <c r="F467" s="43">
        <v>4</v>
      </c>
      <c r="G467" s="43" t="s">
        <v>31</v>
      </c>
      <c r="H467" s="44">
        <v>4</v>
      </c>
      <c r="I467" s="45">
        <v>9924</v>
      </c>
      <c r="J467" s="46">
        <v>2737</v>
      </c>
      <c r="K467" s="46">
        <v>2640</v>
      </c>
      <c r="L467" s="47">
        <f t="shared" si="63"/>
        <v>27.579604997984685</v>
      </c>
      <c r="M467" s="48">
        <v>568</v>
      </c>
      <c r="N467" s="49">
        <f t="shared" si="64"/>
        <v>21.515151515151516</v>
      </c>
      <c r="O467" s="50">
        <v>1</v>
      </c>
      <c r="P467" s="51">
        <v>729</v>
      </c>
      <c r="Q467" s="49">
        <f t="shared" si="65"/>
        <v>27.613636363636363</v>
      </c>
      <c r="R467" s="50">
        <v>2</v>
      </c>
      <c r="S467" s="51">
        <v>492</v>
      </c>
      <c r="T467" s="49">
        <f t="shared" si="66"/>
        <v>18.636363636363637</v>
      </c>
      <c r="U467" s="50">
        <v>1</v>
      </c>
      <c r="V467" s="51">
        <v>364</v>
      </c>
      <c r="W467" s="49">
        <f t="shared" si="67"/>
        <v>13.787878787878787</v>
      </c>
      <c r="X467" s="50">
        <v>0</v>
      </c>
      <c r="Y467" s="51">
        <v>79</v>
      </c>
      <c r="Z467" s="49">
        <f t="shared" si="68"/>
        <v>2.992424242424242</v>
      </c>
      <c r="AA467" s="50">
        <v>0</v>
      </c>
      <c r="AB467" s="51">
        <v>261</v>
      </c>
      <c r="AC467" s="49">
        <f t="shared" si="69"/>
        <v>9.886363636363637</v>
      </c>
      <c r="AD467" s="50">
        <v>0</v>
      </c>
      <c r="AE467" s="51">
        <v>147</v>
      </c>
      <c r="AF467" s="49">
        <f t="shared" si="70"/>
        <v>5.568181818181818</v>
      </c>
      <c r="AG467" s="50">
        <v>0</v>
      </c>
      <c r="AH467" s="52"/>
      <c r="AI467" s="49">
        <f t="shared" si="71"/>
      </c>
      <c r="AJ467" s="53"/>
    </row>
    <row r="468" spans="1:36" ht="12.75">
      <c r="A468" s="41">
        <v>18</v>
      </c>
      <c r="B468" s="42" t="s">
        <v>173</v>
      </c>
      <c r="C468" s="43">
        <v>122</v>
      </c>
      <c r="D468" s="43" t="s">
        <v>175</v>
      </c>
      <c r="E468" s="43" t="s">
        <v>5</v>
      </c>
      <c r="F468" s="43">
        <v>5</v>
      </c>
      <c r="G468" s="43" t="s">
        <v>32</v>
      </c>
      <c r="H468" s="44">
        <v>4</v>
      </c>
      <c r="I468" s="45">
        <v>1725</v>
      </c>
      <c r="J468" s="46">
        <v>550</v>
      </c>
      <c r="K468" s="46">
        <v>539</v>
      </c>
      <c r="L468" s="47">
        <f t="shared" si="63"/>
        <v>31.884057971014492</v>
      </c>
      <c r="M468" s="48">
        <v>56</v>
      </c>
      <c r="N468" s="49">
        <f t="shared" si="64"/>
        <v>10.38961038961039</v>
      </c>
      <c r="O468" s="50">
        <v>0</v>
      </c>
      <c r="P468" s="51">
        <v>147</v>
      </c>
      <c r="Q468" s="49">
        <f t="shared" si="65"/>
        <v>27.27272727272727</v>
      </c>
      <c r="R468" s="50">
        <v>2</v>
      </c>
      <c r="S468" s="51">
        <v>92</v>
      </c>
      <c r="T468" s="49">
        <f t="shared" si="66"/>
        <v>17.068645640074212</v>
      </c>
      <c r="U468" s="50">
        <v>1</v>
      </c>
      <c r="V468" s="51">
        <v>42</v>
      </c>
      <c r="W468" s="49">
        <f t="shared" si="67"/>
        <v>7.792207792207792</v>
      </c>
      <c r="X468" s="50">
        <v>0</v>
      </c>
      <c r="Y468" s="51">
        <v>141</v>
      </c>
      <c r="Z468" s="49">
        <f t="shared" si="68"/>
        <v>26.159554730983302</v>
      </c>
      <c r="AA468" s="50">
        <v>1</v>
      </c>
      <c r="AB468" s="51">
        <v>61</v>
      </c>
      <c r="AC468" s="49">
        <f t="shared" si="69"/>
        <v>11.317254174397032</v>
      </c>
      <c r="AD468" s="50">
        <v>0</v>
      </c>
      <c r="AE468" s="51"/>
      <c r="AF468" s="49">
        <f t="shared" si="70"/>
      </c>
      <c r="AG468" s="50"/>
      <c r="AH468" s="52"/>
      <c r="AI468" s="49">
        <f t="shared" si="71"/>
      </c>
      <c r="AJ468" s="53"/>
    </row>
    <row r="469" spans="1:36" ht="12.75">
      <c r="A469" s="41">
        <v>4</v>
      </c>
      <c r="B469" s="42" t="s">
        <v>176</v>
      </c>
      <c r="C469" s="43">
        <v>123</v>
      </c>
      <c r="D469" s="43" t="s">
        <v>177</v>
      </c>
      <c r="E469" s="43" t="s">
        <v>5</v>
      </c>
      <c r="F469" s="43">
        <v>1</v>
      </c>
      <c r="G469" s="43" t="s">
        <v>28</v>
      </c>
      <c r="H469" s="44">
        <v>5</v>
      </c>
      <c r="I469" s="45">
        <v>13861</v>
      </c>
      <c r="J469" s="46">
        <v>4587</v>
      </c>
      <c r="K469" s="46">
        <v>4509</v>
      </c>
      <c r="L469" s="47">
        <f t="shared" si="63"/>
        <v>33.09285044369093</v>
      </c>
      <c r="M469" s="48">
        <v>1836</v>
      </c>
      <c r="N469" s="49">
        <f t="shared" si="64"/>
        <v>40.7185628742515</v>
      </c>
      <c r="O469" s="50">
        <v>2</v>
      </c>
      <c r="P469" s="51">
        <v>1257</v>
      </c>
      <c r="Q469" s="49">
        <f t="shared" si="65"/>
        <v>27.877578176979373</v>
      </c>
      <c r="R469" s="50">
        <v>2</v>
      </c>
      <c r="S469" s="51">
        <v>976</v>
      </c>
      <c r="T469" s="49">
        <f t="shared" si="66"/>
        <v>21.645597693501887</v>
      </c>
      <c r="U469" s="50">
        <v>1</v>
      </c>
      <c r="V469" s="51">
        <v>297</v>
      </c>
      <c r="W469" s="49">
        <f t="shared" si="67"/>
        <v>6.58682634730539</v>
      </c>
      <c r="X469" s="50">
        <v>0</v>
      </c>
      <c r="Y469" s="51">
        <v>143</v>
      </c>
      <c r="Z469" s="49">
        <f t="shared" si="68"/>
        <v>3.1714349079618542</v>
      </c>
      <c r="AA469" s="50">
        <v>0</v>
      </c>
      <c r="AB469" s="51"/>
      <c r="AC469" s="49">
        <f t="shared" si="69"/>
      </c>
      <c r="AD469" s="50"/>
      <c r="AE469" s="51"/>
      <c r="AF469" s="49">
        <f t="shared" si="70"/>
      </c>
      <c r="AG469" s="50"/>
      <c r="AH469" s="52"/>
      <c r="AI469" s="49">
        <f t="shared" si="71"/>
      </c>
      <c r="AJ469" s="53"/>
    </row>
    <row r="470" spans="1:36" ht="12.75">
      <c r="A470" s="41">
        <v>4</v>
      </c>
      <c r="B470" s="42" t="s">
        <v>176</v>
      </c>
      <c r="C470" s="43">
        <v>123</v>
      </c>
      <c r="D470" s="43" t="s">
        <v>177</v>
      </c>
      <c r="E470" s="43" t="s">
        <v>5</v>
      </c>
      <c r="F470" s="43">
        <v>2</v>
      </c>
      <c r="G470" s="43" t="s">
        <v>29</v>
      </c>
      <c r="H470" s="44">
        <v>4</v>
      </c>
      <c r="I470" s="45">
        <v>12556</v>
      </c>
      <c r="J470" s="46">
        <v>2552</v>
      </c>
      <c r="K470" s="46">
        <v>2502</v>
      </c>
      <c r="L470" s="47">
        <f t="shared" si="63"/>
        <v>20.32494424976107</v>
      </c>
      <c r="M470" s="48">
        <v>907</v>
      </c>
      <c r="N470" s="49">
        <f t="shared" si="64"/>
        <v>36.25099920063949</v>
      </c>
      <c r="O470" s="50">
        <v>2</v>
      </c>
      <c r="P470" s="51">
        <v>600</v>
      </c>
      <c r="Q470" s="49">
        <f t="shared" si="65"/>
        <v>23.980815347721823</v>
      </c>
      <c r="R470" s="50">
        <v>1</v>
      </c>
      <c r="S470" s="51">
        <v>487</v>
      </c>
      <c r="T470" s="49">
        <f t="shared" si="66"/>
        <v>19.464428457234213</v>
      </c>
      <c r="U470" s="50">
        <v>1</v>
      </c>
      <c r="V470" s="51">
        <v>197</v>
      </c>
      <c r="W470" s="49">
        <f t="shared" si="67"/>
        <v>7.873701039168665</v>
      </c>
      <c r="X470" s="50">
        <v>0</v>
      </c>
      <c r="Y470" s="51">
        <v>81</v>
      </c>
      <c r="Z470" s="49">
        <f t="shared" si="68"/>
        <v>3.237410071942446</v>
      </c>
      <c r="AA470" s="50">
        <v>0</v>
      </c>
      <c r="AB470" s="51">
        <v>158</v>
      </c>
      <c r="AC470" s="49">
        <f t="shared" si="69"/>
        <v>6.314948041566747</v>
      </c>
      <c r="AD470" s="50">
        <v>0</v>
      </c>
      <c r="AE470" s="51">
        <v>72</v>
      </c>
      <c r="AF470" s="49">
        <f t="shared" si="70"/>
        <v>2.877697841726619</v>
      </c>
      <c r="AG470" s="50">
        <v>0</v>
      </c>
      <c r="AH470" s="52"/>
      <c r="AI470" s="49">
        <f t="shared" si="71"/>
      </c>
      <c r="AJ470" s="53"/>
    </row>
    <row r="471" spans="1:36" ht="12.75">
      <c r="A471" s="41">
        <v>4</v>
      </c>
      <c r="B471" s="42" t="s">
        <v>176</v>
      </c>
      <c r="C471" s="43">
        <v>123</v>
      </c>
      <c r="D471" s="43" t="s">
        <v>177</v>
      </c>
      <c r="E471" s="43" t="s">
        <v>5</v>
      </c>
      <c r="F471" s="43">
        <v>3</v>
      </c>
      <c r="G471" s="43" t="s">
        <v>30</v>
      </c>
      <c r="H471" s="44">
        <v>3</v>
      </c>
      <c r="I471" s="45">
        <v>2938</v>
      </c>
      <c r="J471" s="46">
        <v>553</v>
      </c>
      <c r="K471" s="46">
        <v>541</v>
      </c>
      <c r="L471" s="47">
        <f t="shared" si="63"/>
        <v>18.82232811436351</v>
      </c>
      <c r="M471" s="48">
        <v>131</v>
      </c>
      <c r="N471" s="49">
        <f t="shared" si="64"/>
        <v>24.214417744916823</v>
      </c>
      <c r="O471" s="50">
        <v>1</v>
      </c>
      <c r="P471" s="51">
        <v>128</v>
      </c>
      <c r="Q471" s="49">
        <f t="shared" si="65"/>
        <v>23.65988909426987</v>
      </c>
      <c r="R471" s="50">
        <v>1</v>
      </c>
      <c r="S471" s="51">
        <v>157</v>
      </c>
      <c r="T471" s="49">
        <f t="shared" si="66"/>
        <v>29.02033271719039</v>
      </c>
      <c r="U471" s="50">
        <v>1</v>
      </c>
      <c r="V471" s="51">
        <v>17</v>
      </c>
      <c r="W471" s="49">
        <f t="shared" si="67"/>
        <v>3.1423290203327174</v>
      </c>
      <c r="X471" s="50">
        <v>0</v>
      </c>
      <c r="Y471" s="51">
        <v>36</v>
      </c>
      <c r="Z471" s="49">
        <f t="shared" si="68"/>
        <v>6.654343807763401</v>
      </c>
      <c r="AA471" s="50">
        <v>0</v>
      </c>
      <c r="AB471" s="51">
        <v>31</v>
      </c>
      <c r="AC471" s="49">
        <f t="shared" si="69"/>
        <v>5.730129390018484</v>
      </c>
      <c r="AD471" s="50">
        <v>0</v>
      </c>
      <c r="AE471" s="51">
        <v>41</v>
      </c>
      <c r="AF471" s="49">
        <f t="shared" si="70"/>
        <v>7.578558225508318</v>
      </c>
      <c r="AG471" s="50">
        <v>0</v>
      </c>
      <c r="AH471" s="52"/>
      <c r="AI471" s="49">
        <f t="shared" si="71"/>
      </c>
      <c r="AJ471" s="53"/>
    </row>
    <row r="472" spans="1:36" ht="12.75">
      <c r="A472" s="41">
        <v>4</v>
      </c>
      <c r="B472" s="42" t="s">
        <v>176</v>
      </c>
      <c r="C472" s="43">
        <v>123</v>
      </c>
      <c r="D472" s="43" t="s">
        <v>177</v>
      </c>
      <c r="E472" s="43" t="s">
        <v>5</v>
      </c>
      <c r="F472" s="43">
        <v>4</v>
      </c>
      <c r="G472" s="43" t="s">
        <v>31</v>
      </c>
      <c r="H472" s="44">
        <v>4</v>
      </c>
      <c r="I472" s="45">
        <v>14065</v>
      </c>
      <c r="J472" s="46">
        <v>3389</v>
      </c>
      <c r="K472" s="46">
        <v>3324</v>
      </c>
      <c r="L472" s="47">
        <f t="shared" si="63"/>
        <v>24.09527195165304</v>
      </c>
      <c r="M472" s="48">
        <v>1051</v>
      </c>
      <c r="N472" s="49">
        <f t="shared" si="64"/>
        <v>31.618531889290015</v>
      </c>
      <c r="O472" s="50">
        <v>2</v>
      </c>
      <c r="P472" s="51">
        <v>963</v>
      </c>
      <c r="Q472" s="49">
        <f t="shared" si="65"/>
        <v>28.971119133574007</v>
      </c>
      <c r="R472" s="50">
        <v>1</v>
      </c>
      <c r="S472" s="51">
        <v>663</v>
      </c>
      <c r="T472" s="49">
        <f t="shared" si="66"/>
        <v>19.945848375451263</v>
      </c>
      <c r="U472" s="50">
        <v>1</v>
      </c>
      <c r="V472" s="51">
        <v>175</v>
      </c>
      <c r="W472" s="49">
        <f t="shared" si="67"/>
        <v>5.264741275571601</v>
      </c>
      <c r="X472" s="50">
        <v>0</v>
      </c>
      <c r="Y472" s="51">
        <v>98</v>
      </c>
      <c r="Z472" s="49">
        <f t="shared" si="68"/>
        <v>2.9482551143200966</v>
      </c>
      <c r="AA472" s="50">
        <v>0</v>
      </c>
      <c r="AB472" s="51">
        <v>212</v>
      </c>
      <c r="AC472" s="49">
        <f t="shared" si="69"/>
        <v>6.377858002406739</v>
      </c>
      <c r="AD472" s="50">
        <v>0</v>
      </c>
      <c r="AE472" s="51">
        <v>162</v>
      </c>
      <c r="AF472" s="49">
        <f t="shared" si="70"/>
        <v>4.873646209386282</v>
      </c>
      <c r="AG472" s="50">
        <v>0</v>
      </c>
      <c r="AH472" s="52"/>
      <c r="AI472" s="49">
        <f t="shared" si="71"/>
      </c>
      <c r="AJ472" s="53"/>
    </row>
    <row r="473" spans="1:36" ht="12.75">
      <c r="A473" s="41">
        <v>4</v>
      </c>
      <c r="B473" s="42" t="s">
        <v>176</v>
      </c>
      <c r="C473" s="43">
        <v>123</v>
      </c>
      <c r="D473" s="43" t="s">
        <v>177</v>
      </c>
      <c r="E473" s="43" t="s">
        <v>5</v>
      </c>
      <c r="F473" s="43">
        <v>5</v>
      </c>
      <c r="G473" s="43" t="s">
        <v>32</v>
      </c>
      <c r="H473" s="44">
        <v>4</v>
      </c>
      <c r="I473" s="45">
        <v>3793</v>
      </c>
      <c r="J473" s="46">
        <v>1350</v>
      </c>
      <c r="K473" s="46">
        <v>1339</v>
      </c>
      <c r="L473" s="47">
        <f t="shared" si="63"/>
        <v>35.591879778539415</v>
      </c>
      <c r="M473" s="48">
        <v>243</v>
      </c>
      <c r="N473" s="49">
        <f t="shared" si="64"/>
        <v>18.147871545929796</v>
      </c>
      <c r="O473" s="50">
        <v>1</v>
      </c>
      <c r="P473" s="51">
        <v>359</v>
      </c>
      <c r="Q473" s="49">
        <f t="shared" si="65"/>
        <v>26.81105302464526</v>
      </c>
      <c r="R473" s="50">
        <v>1</v>
      </c>
      <c r="S473" s="51">
        <v>132</v>
      </c>
      <c r="T473" s="49">
        <f t="shared" si="66"/>
        <v>9.858103061986558</v>
      </c>
      <c r="U473" s="50">
        <v>0</v>
      </c>
      <c r="V473" s="51">
        <v>93</v>
      </c>
      <c r="W473" s="49">
        <f t="shared" si="67"/>
        <v>6.9454817027632565</v>
      </c>
      <c r="X473" s="50">
        <v>0</v>
      </c>
      <c r="Y473" s="51">
        <v>365</v>
      </c>
      <c r="Z473" s="49">
        <f t="shared" si="68"/>
        <v>27.25914861837192</v>
      </c>
      <c r="AA473" s="50">
        <v>2</v>
      </c>
      <c r="AB473" s="51">
        <v>147</v>
      </c>
      <c r="AC473" s="49">
        <f t="shared" si="69"/>
        <v>10.978342046303212</v>
      </c>
      <c r="AD473" s="50">
        <v>0</v>
      </c>
      <c r="AE473" s="51"/>
      <c r="AF473" s="49">
        <f t="shared" si="70"/>
      </c>
      <c r="AG473" s="50"/>
      <c r="AH473" s="52"/>
      <c r="AI473" s="49">
        <f t="shared" si="71"/>
      </c>
      <c r="AJ473" s="53"/>
    </row>
    <row r="474" spans="1:36" ht="12.75">
      <c r="A474" s="41">
        <v>4</v>
      </c>
      <c r="B474" s="42" t="s">
        <v>176</v>
      </c>
      <c r="C474" s="43">
        <v>124</v>
      </c>
      <c r="D474" s="43" t="s">
        <v>178</v>
      </c>
      <c r="E474" s="43" t="s">
        <v>5</v>
      </c>
      <c r="F474" s="43">
        <v>1</v>
      </c>
      <c r="G474" s="43" t="s">
        <v>28</v>
      </c>
      <c r="H474" s="44">
        <v>4</v>
      </c>
      <c r="I474" s="45">
        <v>12293</v>
      </c>
      <c r="J474" s="46">
        <v>3637</v>
      </c>
      <c r="K474" s="46">
        <v>3453</v>
      </c>
      <c r="L474" s="47">
        <f t="shared" si="63"/>
        <v>29.58594321971854</v>
      </c>
      <c r="M474" s="48">
        <v>1089</v>
      </c>
      <c r="N474" s="49">
        <f t="shared" si="64"/>
        <v>31.5377932232841</v>
      </c>
      <c r="O474" s="50">
        <v>2</v>
      </c>
      <c r="P474" s="51">
        <v>976</v>
      </c>
      <c r="Q474" s="49">
        <f t="shared" si="65"/>
        <v>28.265276571097598</v>
      </c>
      <c r="R474" s="50">
        <v>1</v>
      </c>
      <c r="S474" s="51">
        <v>743</v>
      </c>
      <c r="T474" s="49">
        <f t="shared" si="66"/>
        <v>21.517520996235156</v>
      </c>
      <c r="U474" s="50">
        <v>1</v>
      </c>
      <c r="V474" s="51">
        <v>266</v>
      </c>
      <c r="W474" s="49">
        <f t="shared" si="67"/>
        <v>7.703446278598321</v>
      </c>
      <c r="X474" s="50">
        <v>0</v>
      </c>
      <c r="Y474" s="51">
        <v>110</v>
      </c>
      <c r="Z474" s="49">
        <f t="shared" si="68"/>
        <v>3.1856356791196063</v>
      </c>
      <c r="AA474" s="50">
        <v>0</v>
      </c>
      <c r="AB474" s="51">
        <v>138</v>
      </c>
      <c r="AC474" s="49">
        <f t="shared" si="69"/>
        <v>3.996524761077324</v>
      </c>
      <c r="AD474" s="50">
        <v>0</v>
      </c>
      <c r="AE474" s="51">
        <v>131</v>
      </c>
      <c r="AF474" s="49">
        <f t="shared" si="70"/>
        <v>3.793802490587895</v>
      </c>
      <c r="AG474" s="50">
        <v>0</v>
      </c>
      <c r="AH474" s="52"/>
      <c r="AI474" s="49">
        <f t="shared" si="71"/>
      </c>
      <c r="AJ474" s="53"/>
    </row>
    <row r="475" spans="1:36" ht="12.75">
      <c r="A475" s="41">
        <v>4</v>
      </c>
      <c r="B475" s="42" t="s">
        <v>176</v>
      </c>
      <c r="C475" s="43">
        <v>124</v>
      </c>
      <c r="D475" s="43" t="s">
        <v>178</v>
      </c>
      <c r="E475" s="43" t="s">
        <v>5</v>
      </c>
      <c r="F475" s="43">
        <v>2</v>
      </c>
      <c r="G475" s="43" t="s">
        <v>29</v>
      </c>
      <c r="H475" s="44">
        <v>4</v>
      </c>
      <c r="I475" s="45">
        <v>11737</v>
      </c>
      <c r="J475" s="46">
        <v>2276</v>
      </c>
      <c r="K475" s="46">
        <v>2163</v>
      </c>
      <c r="L475" s="47">
        <f t="shared" si="63"/>
        <v>19.391667376672064</v>
      </c>
      <c r="M475" s="48">
        <v>548</v>
      </c>
      <c r="N475" s="49">
        <f t="shared" si="64"/>
        <v>25.335182616736013</v>
      </c>
      <c r="O475" s="50">
        <v>2</v>
      </c>
      <c r="P475" s="51">
        <v>470</v>
      </c>
      <c r="Q475" s="49">
        <f t="shared" si="65"/>
        <v>21.729079981507166</v>
      </c>
      <c r="R475" s="50">
        <v>1</v>
      </c>
      <c r="S475" s="51">
        <v>498</v>
      </c>
      <c r="T475" s="49">
        <f t="shared" si="66"/>
        <v>23.02357836338419</v>
      </c>
      <c r="U475" s="50">
        <v>1</v>
      </c>
      <c r="V475" s="51">
        <v>260</v>
      </c>
      <c r="W475" s="49">
        <f t="shared" si="67"/>
        <v>12.020342117429497</v>
      </c>
      <c r="X475" s="50">
        <v>0</v>
      </c>
      <c r="Y475" s="51">
        <v>85</v>
      </c>
      <c r="Z475" s="49">
        <f t="shared" si="68"/>
        <v>3.929727230698105</v>
      </c>
      <c r="AA475" s="50">
        <v>0</v>
      </c>
      <c r="AB475" s="51">
        <v>175</v>
      </c>
      <c r="AC475" s="49">
        <f t="shared" si="69"/>
        <v>8.090614886731391</v>
      </c>
      <c r="AD475" s="50">
        <v>0</v>
      </c>
      <c r="AE475" s="51">
        <v>127</v>
      </c>
      <c r="AF475" s="49">
        <f t="shared" si="70"/>
        <v>5.871474803513639</v>
      </c>
      <c r="AG475" s="50">
        <v>0</v>
      </c>
      <c r="AH475" s="52"/>
      <c r="AI475" s="49">
        <f t="shared" si="71"/>
      </c>
      <c r="AJ475" s="53"/>
    </row>
    <row r="476" spans="1:36" ht="12.75">
      <c r="A476" s="41">
        <v>4</v>
      </c>
      <c r="B476" s="42" t="s">
        <v>176</v>
      </c>
      <c r="C476" s="43">
        <v>124</v>
      </c>
      <c r="D476" s="43" t="s">
        <v>178</v>
      </c>
      <c r="E476" s="43" t="s">
        <v>5</v>
      </c>
      <c r="F476" s="43">
        <v>3</v>
      </c>
      <c r="G476" s="43" t="s">
        <v>30</v>
      </c>
      <c r="H476" s="44">
        <v>4</v>
      </c>
      <c r="I476" s="45">
        <v>6763</v>
      </c>
      <c r="J476" s="46">
        <v>1877</v>
      </c>
      <c r="K476" s="46">
        <v>1806</v>
      </c>
      <c r="L476" s="47">
        <f t="shared" si="63"/>
        <v>27.75395534526098</v>
      </c>
      <c r="M476" s="48">
        <v>269</v>
      </c>
      <c r="N476" s="49">
        <f t="shared" si="64"/>
        <v>14.894795127353266</v>
      </c>
      <c r="O476" s="50">
        <v>1</v>
      </c>
      <c r="P476" s="51">
        <v>794</v>
      </c>
      <c r="Q476" s="49">
        <f t="shared" si="65"/>
        <v>43.96456256921373</v>
      </c>
      <c r="R476" s="50">
        <v>3</v>
      </c>
      <c r="S476" s="51">
        <v>202</v>
      </c>
      <c r="T476" s="49">
        <f t="shared" si="66"/>
        <v>11.184939091915837</v>
      </c>
      <c r="U476" s="50">
        <v>0</v>
      </c>
      <c r="V476" s="51">
        <v>236</v>
      </c>
      <c r="W476" s="49">
        <f t="shared" si="67"/>
        <v>13.067552602436322</v>
      </c>
      <c r="X476" s="50">
        <v>0</v>
      </c>
      <c r="Y476" s="51">
        <v>85</v>
      </c>
      <c r="Z476" s="49">
        <f t="shared" si="68"/>
        <v>4.706533776301218</v>
      </c>
      <c r="AA476" s="50">
        <v>0</v>
      </c>
      <c r="AB476" s="51">
        <v>9</v>
      </c>
      <c r="AC476" s="49">
        <f t="shared" si="69"/>
        <v>0.4983388704318937</v>
      </c>
      <c r="AD476" s="50">
        <v>0</v>
      </c>
      <c r="AE476" s="51">
        <v>211</v>
      </c>
      <c r="AF476" s="49">
        <f t="shared" si="70"/>
        <v>11.683277962347729</v>
      </c>
      <c r="AG476" s="50">
        <v>0</v>
      </c>
      <c r="AH476" s="52"/>
      <c r="AI476" s="49">
        <f t="shared" si="71"/>
      </c>
      <c r="AJ476" s="53"/>
    </row>
    <row r="477" spans="1:36" ht="12.75">
      <c r="A477" s="41">
        <v>4</v>
      </c>
      <c r="B477" s="42" t="s">
        <v>176</v>
      </c>
      <c r="C477" s="43">
        <v>124</v>
      </c>
      <c r="D477" s="43" t="s">
        <v>178</v>
      </c>
      <c r="E477" s="43" t="s">
        <v>5</v>
      </c>
      <c r="F477" s="43">
        <v>4</v>
      </c>
      <c r="G477" s="43" t="s">
        <v>31</v>
      </c>
      <c r="H477" s="44">
        <v>4</v>
      </c>
      <c r="I477" s="45">
        <v>13515</v>
      </c>
      <c r="J477" s="46">
        <v>2980</v>
      </c>
      <c r="K477" s="46">
        <v>2901</v>
      </c>
      <c r="L477" s="47">
        <f t="shared" si="63"/>
        <v>22.049574546799853</v>
      </c>
      <c r="M477" s="48">
        <v>762</v>
      </c>
      <c r="N477" s="49">
        <f t="shared" si="64"/>
        <v>26.266804550155122</v>
      </c>
      <c r="O477" s="50">
        <v>1</v>
      </c>
      <c r="P477" s="51">
        <v>782</v>
      </c>
      <c r="Q477" s="49">
        <f t="shared" si="65"/>
        <v>26.956221992416406</v>
      </c>
      <c r="R477" s="50">
        <v>2</v>
      </c>
      <c r="S477" s="51">
        <v>543</v>
      </c>
      <c r="T477" s="49">
        <f t="shared" si="66"/>
        <v>18.717683557394</v>
      </c>
      <c r="U477" s="50">
        <v>1</v>
      </c>
      <c r="V477" s="51">
        <v>221</v>
      </c>
      <c r="W477" s="49">
        <f t="shared" si="67"/>
        <v>7.618062736987246</v>
      </c>
      <c r="X477" s="50">
        <v>0</v>
      </c>
      <c r="Y477" s="51">
        <v>125</v>
      </c>
      <c r="Z477" s="49">
        <f t="shared" si="68"/>
        <v>4.308859014133057</v>
      </c>
      <c r="AA477" s="50">
        <v>0</v>
      </c>
      <c r="AB477" s="51">
        <v>227</v>
      </c>
      <c r="AC477" s="49">
        <f t="shared" si="69"/>
        <v>7.824887969665633</v>
      </c>
      <c r="AD477" s="50">
        <v>0</v>
      </c>
      <c r="AE477" s="51">
        <v>241</v>
      </c>
      <c r="AF477" s="49">
        <f t="shared" si="70"/>
        <v>8.307480179248534</v>
      </c>
      <c r="AG477" s="50">
        <v>0</v>
      </c>
      <c r="AH477" s="52"/>
      <c r="AI477" s="49">
        <f t="shared" si="71"/>
      </c>
      <c r="AJ477" s="53"/>
    </row>
    <row r="478" spans="1:36" ht="12.75">
      <c r="A478" s="41">
        <v>4</v>
      </c>
      <c r="B478" s="42" t="s">
        <v>176</v>
      </c>
      <c r="C478" s="43">
        <v>124</v>
      </c>
      <c r="D478" s="43" t="s">
        <v>178</v>
      </c>
      <c r="E478" s="43" t="s">
        <v>5</v>
      </c>
      <c r="F478" s="43">
        <v>5</v>
      </c>
      <c r="G478" s="43" t="s">
        <v>32</v>
      </c>
      <c r="H478" s="44">
        <v>4</v>
      </c>
      <c r="I478" s="45">
        <v>2394</v>
      </c>
      <c r="J478" s="46">
        <v>798</v>
      </c>
      <c r="K478" s="46">
        <v>779</v>
      </c>
      <c r="L478" s="47">
        <f t="shared" si="63"/>
        <v>33.333333333333336</v>
      </c>
      <c r="M478" s="48">
        <v>101</v>
      </c>
      <c r="N478" s="49">
        <f t="shared" si="64"/>
        <v>12.965340179717586</v>
      </c>
      <c r="O478" s="50">
        <v>1</v>
      </c>
      <c r="P478" s="51">
        <v>201</v>
      </c>
      <c r="Q478" s="49">
        <f t="shared" si="65"/>
        <v>25.802310654685495</v>
      </c>
      <c r="R478" s="50">
        <v>1</v>
      </c>
      <c r="S478" s="51">
        <v>64</v>
      </c>
      <c r="T478" s="49">
        <f t="shared" si="66"/>
        <v>8.21566110397946</v>
      </c>
      <c r="U478" s="50">
        <v>0</v>
      </c>
      <c r="V478" s="51">
        <v>49</v>
      </c>
      <c r="W478" s="49">
        <f t="shared" si="67"/>
        <v>6.290115532734275</v>
      </c>
      <c r="X478" s="50">
        <v>0</v>
      </c>
      <c r="Y478" s="51">
        <v>236</v>
      </c>
      <c r="Z478" s="49">
        <f t="shared" si="68"/>
        <v>30.29525032092426</v>
      </c>
      <c r="AA478" s="50">
        <v>2</v>
      </c>
      <c r="AB478" s="51">
        <v>69</v>
      </c>
      <c r="AC478" s="49">
        <f t="shared" si="69"/>
        <v>8.857509627727858</v>
      </c>
      <c r="AD478" s="50">
        <v>0</v>
      </c>
      <c r="AE478" s="51">
        <v>59</v>
      </c>
      <c r="AF478" s="49">
        <f t="shared" si="70"/>
        <v>7.573812580231065</v>
      </c>
      <c r="AG478" s="50">
        <v>0</v>
      </c>
      <c r="AH478" s="52"/>
      <c r="AI478" s="49">
        <f t="shared" si="71"/>
      </c>
      <c r="AJ478" s="53"/>
    </row>
    <row r="479" spans="1:36" ht="12.75">
      <c r="A479" s="41">
        <v>4</v>
      </c>
      <c r="B479" s="42" t="s">
        <v>176</v>
      </c>
      <c r="C479" s="43">
        <v>125</v>
      </c>
      <c r="D479" s="43" t="s">
        <v>179</v>
      </c>
      <c r="E479" s="43" t="s">
        <v>5</v>
      </c>
      <c r="F479" s="43">
        <v>1</v>
      </c>
      <c r="G479" s="43" t="s">
        <v>28</v>
      </c>
      <c r="H479" s="44">
        <v>4</v>
      </c>
      <c r="I479" s="45">
        <v>11726</v>
      </c>
      <c r="J479" s="46">
        <v>4170</v>
      </c>
      <c r="K479" s="46">
        <v>3909</v>
      </c>
      <c r="L479" s="47">
        <f t="shared" si="63"/>
        <v>35.56199897663312</v>
      </c>
      <c r="M479" s="48">
        <v>1053</v>
      </c>
      <c r="N479" s="49">
        <f t="shared" si="64"/>
        <v>26.93783576362241</v>
      </c>
      <c r="O479" s="50">
        <v>1</v>
      </c>
      <c r="P479" s="51">
        <v>1023</v>
      </c>
      <c r="Q479" s="49">
        <f t="shared" si="65"/>
        <v>26.1703760552571</v>
      </c>
      <c r="R479" s="50">
        <v>1</v>
      </c>
      <c r="S479" s="51">
        <v>1109</v>
      </c>
      <c r="T479" s="49">
        <f t="shared" si="66"/>
        <v>28.37042721923766</v>
      </c>
      <c r="U479" s="50">
        <v>2</v>
      </c>
      <c r="V479" s="51">
        <v>351</v>
      </c>
      <c r="W479" s="49">
        <f t="shared" si="67"/>
        <v>8.979278587874138</v>
      </c>
      <c r="X479" s="50">
        <v>0</v>
      </c>
      <c r="Y479" s="51">
        <v>91</v>
      </c>
      <c r="Z479" s="49">
        <f t="shared" si="68"/>
        <v>2.327961115374776</v>
      </c>
      <c r="AA479" s="50">
        <v>0</v>
      </c>
      <c r="AB479" s="51">
        <v>147</v>
      </c>
      <c r="AC479" s="49">
        <f t="shared" si="69"/>
        <v>3.760552570990023</v>
      </c>
      <c r="AD479" s="50">
        <v>0</v>
      </c>
      <c r="AE479" s="51">
        <v>135</v>
      </c>
      <c r="AF479" s="49">
        <f t="shared" si="70"/>
        <v>3.453568687643899</v>
      </c>
      <c r="AG479" s="50">
        <v>0</v>
      </c>
      <c r="AH479" s="52"/>
      <c r="AI479" s="49">
        <f t="shared" si="71"/>
      </c>
      <c r="AJ479" s="53"/>
    </row>
    <row r="480" spans="1:36" ht="12.75">
      <c r="A480" s="41">
        <v>4</v>
      </c>
      <c r="B480" s="42" t="s">
        <v>176</v>
      </c>
      <c r="C480" s="43">
        <v>125</v>
      </c>
      <c r="D480" s="43" t="s">
        <v>179</v>
      </c>
      <c r="E480" s="43" t="s">
        <v>5</v>
      </c>
      <c r="F480" s="43">
        <v>2</v>
      </c>
      <c r="G480" s="43" t="s">
        <v>29</v>
      </c>
      <c r="H480" s="44">
        <v>4</v>
      </c>
      <c r="I480" s="45">
        <v>10085</v>
      </c>
      <c r="J480" s="46">
        <v>2100</v>
      </c>
      <c r="K480" s="46">
        <v>2001</v>
      </c>
      <c r="L480" s="47">
        <f t="shared" si="63"/>
        <v>20.823004462072383</v>
      </c>
      <c r="M480" s="48">
        <v>495</v>
      </c>
      <c r="N480" s="49">
        <f t="shared" si="64"/>
        <v>24.737631184407796</v>
      </c>
      <c r="O480" s="50">
        <v>1</v>
      </c>
      <c r="P480" s="51">
        <v>535</v>
      </c>
      <c r="Q480" s="49">
        <f t="shared" si="65"/>
        <v>26.73663168415792</v>
      </c>
      <c r="R480" s="50">
        <v>2</v>
      </c>
      <c r="S480" s="51">
        <v>446</v>
      </c>
      <c r="T480" s="49">
        <f t="shared" si="66"/>
        <v>22.28885557221389</v>
      </c>
      <c r="U480" s="50">
        <v>1</v>
      </c>
      <c r="V480" s="51">
        <v>184</v>
      </c>
      <c r="W480" s="49">
        <f t="shared" si="67"/>
        <v>9.195402298850574</v>
      </c>
      <c r="X480" s="50">
        <v>0</v>
      </c>
      <c r="Y480" s="51">
        <v>84</v>
      </c>
      <c r="Z480" s="49">
        <f t="shared" si="68"/>
        <v>4.197901049475263</v>
      </c>
      <c r="AA480" s="50">
        <v>0</v>
      </c>
      <c r="AB480" s="51">
        <v>152</v>
      </c>
      <c r="AC480" s="49">
        <f t="shared" si="69"/>
        <v>7.596201899050476</v>
      </c>
      <c r="AD480" s="50">
        <v>0</v>
      </c>
      <c r="AE480" s="51">
        <v>105</v>
      </c>
      <c r="AF480" s="49">
        <f t="shared" si="70"/>
        <v>5.247376311844078</v>
      </c>
      <c r="AG480" s="50">
        <v>0</v>
      </c>
      <c r="AH480" s="52"/>
      <c r="AI480" s="49">
        <f t="shared" si="71"/>
      </c>
      <c r="AJ480" s="53"/>
    </row>
    <row r="481" spans="1:36" ht="12.75">
      <c r="A481" s="41">
        <v>4</v>
      </c>
      <c r="B481" s="42" t="s">
        <v>176</v>
      </c>
      <c r="C481" s="43">
        <v>125</v>
      </c>
      <c r="D481" s="43" t="s">
        <v>179</v>
      </c>
      <c r="E481" s="43" t="s">
        <v>5</v>
      </c>
      <c r="F481" s="43">
        <v>3</v>
      </c>
      <c r="G481" s="43" t="s">
        <v>30</v>
      </c>
      <c r="H481" s="44">
        <v>3</v>
      </c>
      <c r="I481" s="45">
        <v>2026</v>
      </c>
      <c r="J481" s="46">
        <v>461</v>
      </c>
      <c r="K481" s="46">
        <v>449</v>
      </c>
      <c r="L481" s="47">
        <f t="shared" si="63"/>
        <v>22.754195459032577</v>
      </c>
      <c r="M481" s="48">
        <v>140</v>
      </c>
      <c r="N481" s="49">
        <f t="shared" si="64"/>
        <v>31.180400890868597</v>
      </c>
      <c r="O481" s="50">
        <v>1</v>
      </c>
      <c r="P481" s="51">
        <v>107</v>
      </c>
      <c r="Q481" s="49">
        <f t="shared" si="65"/>
        <v>23.83073496659243</v>
      </c>
      <c r="R481" s="50">
        <v>1</v>
      </c>
      <c r="S481" s="51">
        <v>63</v>
      </c>
      <c r="T481" s="49">
        <f t="shared" si="66"/>
        <v>14.03118040089087</v>
      </c>
      <c r="U481" s="50">
        <v>0</v>
      </c>
      <c r="V481" s="51">
        <v>12</v>
      </c>
      <c r="W481" s="49">
        <f t="shared" si="67"/>
        <v>2.6726057906458798</v>
      </c>
      <c r="X481" s="50">
        <v>0</v>
      </c>
      <c r="Y481" s="51">
        <v>75</v>
      </c>
      <c r="Z481" s="49">
        <f t="shared" si="68"/>
        <v>16.70378619153675</v>
      </c>
      <c r="AA481" s="50">
        <v>1</v>
      </c>
      <c r="AB481" s="51"/>
      <c r="AC481" s="49">
        <f t="shared" si="69"/>
      </c>
      <c r="AD481" s="50"/>
      <c r="AE481" s="51">
        <v>52</v>
      </c>
      <c r="AF481" s="49">
        <f t="shared" si="70"/>
        <v>11.58129175946548</v>
      </c>
      <c r="AG481" s="50">
        <v>0</v>
      </c>
      <c r="AH481" s="52"/>
      <c r="AI481" s="49">
        <f t="shared" si="71"/>
      </c>
      <c r="AJ481" s="53"/>
    </row>
    <row r="482" spans="1:36" ht="12.75">
      <c r="A482" s="41">
        <v>4</v>
      </c>
      <c r="B482" s="42" t="s">
        <v>176</v>
      </c>
      <c r="C482" s="43">
        <v>125</v>
      </c>
      <c r="D482" s="43" t="s">
        <v>179</v>
      </c>
      <c r="E482" s="43" t="s">
        <v>5</v>
      </c>
      <c r="F482" s="43">
        <v>4</v>
      </c>
      <c r="G482" s="43" t="s">
        <v>31</v>
      </c>
      <c r="H482" s="44">
        <v>4</v>
      </c>
      <c r="I482" s="45">
        <v>8195</v>
      </c>
      <c r="J482" s="46">
        <v>2044</v>
      </c>
      <c r="K482" s="46">
        <v>1967</v>
      </c>
      <c r="L482" s="47">
        <f t="shared" si="63"/>
        <v>24.942037827943867</v>
      </c>
      <c r="M482" s="48">
        <v>530</v>
      </c>
      <c r="N482" s="49">
        <f t="shared" si="64"/>
        <v>26.944585663446873</v>
      </c>
      <c r="O482" s="50">
        <v>1</v>
      </c>
      <c r="P482" s="51">
        <v>547</v>
      </c>
      <c r="Q482" s="49">
        <f t="shared" si="65"/>
        <v>27.80884595831215</v>
      </c>
      <c r="R482" s="50">
        <v>2</v>
      </c>
      <c r="S482" s="51">
        <v>474</v>
      </c>
      <c r="T482" s="49">
        <f t="shared" si="66"/>
        <v>24.097610574478903</v>
      </c>
      <c r="U482" s="50">
        <v>1</v>
      </c>
      <c r="V482" s="51">
        <v>144</v>
      </c>
      <c r="W482" s="49">
        <f t="shared" si="67"/>
        <v>7.320793085917641</v>
      </c>
      <c r="X482" s="50">
        <v>0</v>
      </c>
      <c r="Y482" s="51"/>
      <c r="Z482" s="49">
        <f t="shared" si="68"/>
      </c>
      <c r="AA482" s="50"/>
      <c r="AB482" s="51">
        <v>131</v>
      </c>
      <c r="AC482" s="49">
        <f t="shared" si="69"/>
        <v>6.659888154550077</v>
      </c>
      <c r="AD482" s="50">
        <v>0</v>
      </c>
      <c r="AE482" s="51">
        <v>141</v>
      </c>
      <c r="AF482" s="49">
        <f t="shared" si="70"/>
        <v>7.168276563294357</v>
      </c>
      <c r="AG482" s="50">
        <v>0</v>
      </c>
      <c r="AH482" s="52"/>
      <c r="AI482" s="49">
        <f t="shared" si="71"/>
      </c>
      <c r="AJ482" s="53"/>
    </row>
    <row r="483" spans="1:36" ht="12.75">
      <c r="A483" s="41">
        <v>4</v>
      </c>
      <c r="B483" s="42" t="s">
        <v>176</v>
      </c>
      <c r="C483" s="43">
        <v>125</v>
      </c>
      <c r="D483" s="43" t="s">
        <v>179</v>
      </c>
      <c r="E483" s="43" t="s">
        <v>5</v>
      </c>
      <c r="F483" s="43">
        <v>5</v>
      </c>
      <c r="G483" s="43" t="s">
        <v>32</v>
      </c>
      <c r="H483" s="44">
        <v>4</v>
      </c>
      <c r="I483" s="45">
        <v>1211</v>
      </c>
      <c r="J483" s="46">
        <v>379</v>
      </c>
      <c r="K483" s="46">
        <v>361</v>
      </c>
      <c r="L483" s="47">
        <f t="shared" si="63"/>
        <v>31.29644921552436</v>
      </c>
      <c r="M483" s="48">
        <v>56</v>
      </c>
      <c r="N483" s="49">
        <f t="shared" si="64"/>
        <v>15.512465373961218</v>
      </c>
      <c r="O483" s="50">
        <v>1</v>
      </c>
      <c r="P483" s="51">
        <v>82</v>
      </c>
      <c r="Q483" s="49">
        <f t="shared" si="65"/>
        <v>22.71468144044321</v>
      </c>
      <c r="R483" s="50">
        <v>1</v>
      </c>
      <c r="S483" s="51">
        <v>68</v>
      </c>
      <c r="T483" s="49">
        <f t="shared" si="66"/>
        <v>18.83656509695291</v>
      </c>
      <c r="U483" s="50">
        <v>1</v>
      </c>
      <c r="V483" s="51">
        <v>24</v>
      </c>
      <c r="W483" s="49">
        <f t="shared" si="67"/>
        <v>6.64819944598338</v>
      </c>
      <c r="X483" s="50">
        <v>0</v>
      </c>
      <c r="Y483" s="51">
        <v>96</v>
      </c>
      <c r="Z483" s="49">
        <f t="shared" si="68"/>
        <v>26.59279778393352</v>
      </c>
      <c r="AA483" s="50">
        <v>1</v>
      </c>
      <c r="AB483" s="51">
        <v>35</v>
      </c>
      <c r="AC483" s="49">
        <f t="shared" si="69"/>
        <v>9.695290858725762</v>
      </c>
      <c r="AD483" s="50">
        <v>0</v>
      </c>
      <c r="AE483" s="51"/>
      <c r="AF483" s="49">
        <f t="shared" si="70"/>
      </c>
      <c r="AG483" s="50"/>
      <c r="AH483" s="52"/>
      <c r="AI483" s="49">
        <f t="shared" si="71"/>
      </c>
      <c r="AJ483" s="53"/>
    </row>
    <row r="484" spans="1:36" ht="12.75">
      <c r="A484" s="41">
        <v>8</v>
      </c>
      <c r="B484" s="42" t="s">
        <v>180</v>
      </c>
      <c r="C484" s="43">
        <v>126</v>
      </c>
      <c r="D484" s="43" t="s">
        <v>181</v>
      </c>
      <c r="E484" s="43" t="s">
        <v>5</v>
      </c>
      <c r="F484" s="43">
        <v>1</v>
      </c>
      <c r="G484" s="43" t="s">
        <v>28</v>
      </c>
      <c r="H484" s="44">
        <v>4</v>
      </c>
      <c r="I484" s="45">
        <v>10966</v>
      </c>
      <c r="J484" s="46">
        <v>3755</v>
      </c>
      <c r="K484" s="46">
        <v>3673</v>
      </c>
      <c r="L484" s="47">
        <f t="shared" si="63"/>
        <v>34.2422031734452</v>
      </c>
      <c r="M484" s="48">
        <v>1487</v>
      </c>
      <c r="N484" s="49">
        <f t="shared" si="64"/>
        <v>40.484617478900084</v>
      </c>
      <c r="O484" s="50">
        <v>2</v>
      </c>
      <c r="P484" s="51">
        <v>792</v>
      </c>
      <c r="Q484" s="49">
        <f t="shared" si="65"/>
        <v>21.562755240947453</v>
      </c>
      <c r="R484" s="50">
        <v>1</v>
      </c>
      <c r="S484" s="51">
        <v>610</v>
      </c>
      <c r="T484" s="49">
        <f t="shared" si="66"/>
        <v>16.60767764769943</v>
      </c>
      <c r="U484" s="50">
        <v>1</v>
      </c>
      <c r="V484" s="51">
        <v>286</v>
      </c>
      <c r="W484" s="49">
        <f t="shared" si="67"/>
        <v>7.786550503675469</v>
      </c>
      <c r="X484" s="50">
        <v>0</v>
      </c>
      <c r="Y484" s="51">
        <v>289</v>
      </c>
      <c r="Z484" s="49">
        <f t="shared" si="68"/>
        <v>7.868227606860876</v>
      </c>
      <c r="AA484" s="50">
        <v>0</v>
      </c>
      <c r="AB484" s="51">
        <v>135</v>
      </c>
      <c r="AC484" s="49">
        <f t="shared" si="69"/>
        <v>3.675469643343316</v>
      </c>
      <c r="AD484" s="50">
        <v>0</v>
      </c>
      <c r="AE484" s="51">
        <v>74</v>
      </c>
      <c r="AF484" s="49">
        <f t="shared" si="70"/>
        <v>2.0147018785733732</v>
      </c>
      <c r="AG484" s="50">
        <v>0</v>
      </c>
      <c r="AH484" s="52"/>
      <c r="AI484" s="49">
        <f t="shared" si="71"/>
      </c>
      <c r="AJ484" s="53"/>
    </row>
    <row r="485" spans="1:36" ht="12.75">
      <c r="A485" s="41">
        <v>8</v>
      </c>
      <c r="B485" s="42" t="s">
        <v>180</v>
      </c>
      <c r="C485" s="43">
        <v>126</v>
      </c>
      <c r="D485" s="43" t="s">
        <v>181</v>
      </c>
      <c r="E485" s="43" t="s">
        <v>5</v>
      </c>
      <c r="F485" s="43">
        <v>2</v>
      </c>
      <c r="G485" s="43" t="s">
        <v>29</v>
      </c>
      <c r="H485" s="44">
        <v>5</v>
      </c>
      <c r="I485" s="45">
        <v>13928</v>
      </c>
      <c r="J485" s="46">
        <v>3029</v>
      </c>
      <c r="K485" s="46">
        <v>2937</v>
      </c>
      <c r="L485" s="47">
        <f t="shared" si="63"/>
        <v>21.747558874210224</v>
      </c>
      <c r="M485" s="48">
        <v>1126</v>
      </c>
      <c r="N485" s="49">
        <f t="shared" si="64"/>
        <v>38.338440585631595</v>
      </c>
      <c r="O485" s="50">
        <v>3</v>
      </c>
      <c r="P485" s="51">
        <v>529</v>
      </c>
      <c r="Q485" s="49">
        <f t="shared" si="65"/>
        <v>18.011576438542733</v>
      </c>
      <c r="R485" s="50">
        <v>1</v>
      </c>
      <c r="S485" s="51">
        <v>530</v>
      </c>
      <c r="T485" s="49">
        <f t="shared" si="66"/>
        <v>18.04562478719782</v>
      </c>
      <c r="U485" s="50">
        <v>1</v>
      </c>
      <c r="V485" s="51">
        <v>237</v>
      </c>
      <c r="W485" s="49">
        <f t="shared" si="67"/>
        <v>8.069458631256383</v>
      </c>
      <c r="X485" s="50">
        <v>0</v>
      </c>
      <c r="Y485" s="51">
        <v>192</v>
      </c>
      <c r="Z485" s="49">
        <f t="shared" si="68"/>
        <v>6.537282941777324</v>
      </c>
      <c r="AA485" s="50">
        <v>0</v>
      </c>
      <c r="AB485" s="51">
        <v>178</v>
      </c>
      <c r="AC485" s="49">
        <f t="shared" si="69"/>
        <v>6.0606060606060606</v>
      </c>
      <c r="AD485" s="50">
        <v>0</v>
      </c>
      <c r="AE485" s="51">
        <v>145</v>
      </c>
      <c r="AF485" s="49">
        <f t="shared" si="70"/>
        <v>4.937010554988083</v>
      </c>
      <c r="AG485" s="50">
        <v>0</v>
      </c>
      <c r="AH485" s="52"/>
      <c r="AI485" s="49">
        <f t="shared" si="71"/>
      </c>
      <c r="AJ485" s="53"/>
    </row>
    <row r="486" spans="1:36" ht="12.75">
      <c r="A486" s="41">
        <v>8</v>
      </c>
      <c r="B486" s="42" t="s">
        <v>180</v>
      </c>
      <c r="C486" s="43">
        <v>126</v>
      </c>
      <c r="D486" s="43" t="s">
        <v>181</v>
      </c>
      <c r="E486" s="43" t="s">
        <v>5</v>
      </c>
      <c r="F486" s="43">
        <v>3</v>
      </c>
      <c r="G486" s="43" t="s">
        <v>30</v>
      </c>
      <c r="H486" s="44">
        <v>4</v>
      </c>
      <c r="I486" s="45">
        <v>8565</v>
      </c>
      <c r="J486" s="46">
        <v>1702</v>
      </c>
      <c r="K486" s="46">
        <v>1659</v>
      </c>
      <c r="L486" s="47">
        <f t="shared" si="63"/>
        <v>19.871570344424985</v>
      </c>
      <c r="M486" s="48">
        <v>640</v>
      </c>
      <c r="N486" s="49">
        <f t="shared" si="64"/>
        <v>38.577456298975285</v>
      </c>
      <c r="O486" s="50">
        <v>2</v>
      </c>
      <c r="P486" s="51">
        <v>314</v>
      </c>
      <c r="Q486" s="49">
        <f t="shared" si="65"/>
        <v>18.92706449668475</v>
      </c>
      <c r="R486" s="50">
        <v>1</v>
      </c>
      <c r="S486" s="51">
        <v>250</v>
      </c>
      <c r="T486" s="49">
        <f t="shared" si="66"/>
        <v>15.06931886678722</v>
      </c>
      <c r="U486" s="50">
        <v>1</v>
      </c>
      <c r="V486" s="51">
        <v>103</v>
      </c>
      <c r="W486" s="49">
        <f t="shared" si="67"/>
        <v>6.208559373116335</v>
      </c>
      <c r="X486" s="50">
        <v>0</v>
      </c>
      <c r="Y486" s="51">
        <v>174</v>
      </c>
      <c r="Z486" s="49">
        <f t="shared" si="68"/>
        <v>10.488245931283906</v>
      </c>
      <c r="AA486" s="50">
        <v>0</v>
      </c>
      <c r="AB486" s="51">
        <v>178</v>
      </c>
      <c r="AC486" s="49">
        <f t="shared" si="69"/>
        <v>10.729355033152501</v>
      </c>
      <c r="AD486" s="50">
        <v>0</v>
      </c>
      <c r="AE486" s="51"/>
      <c r="AF486" s="49">
        <f t="shared" si="70"/>
      </c>
      <c r="AG486" s="50"/>
      <c r="AH486" s="52"/>
      <c r="AI486" s="49">
        <f t="shared" si="71"/>
      </c>
      <c r="AJ486" s="53"/>
    </row>
    <row r="487" spans="1:36" ht="12.75">
      <c r="A487" s="41">
        <v>8</v>
      </c>
      <c r="B487" s="42" t="s">
        <v>180</v>
      </c>
      <c r="C487" s="43">
        <v>126</v>
      </c>
      <c r="D487" s="43" t="s">
        <v>181</v>
      </c>
      <c r="E487" s="43" t="s">
        <v>5</v>
      </c>
      <c r="F487" s="43">
        <v>4</v>
      </c>
      <c r="G487" s="43" t="s">
        <v>31</v>
      </c>
      <c r="H487" s="44">
        <v>4</v>
      </c>
      <c r="I487" s="45">
        <v>9644</v>
      </c>
      <c r="J487" s="46">
        <v>1921</v>
      </c>
      <c r="K487" s="46">
        <v>1876</v>
      </c>
      <c r="L487" s="47">
        <f t="shared" si="63"/>
        <v>19.919120696806303</v>
      </c>
      <c r="M487" s="48">
        <v>513</v>
      </c>
      <c r="N487" s="49">
        <f t="shared" si="64"/>
        <v>27.345415778251596</v>
      </c>
      <c r="O487" s="50">
        <v>2</v>
      </c>
      <c r="P487" s="51">
        <v>435</v>
      </c>
      <c r="Q487" s="49">
        <f t="shared" si="65"/>
        <v>23.187633262260128</v>
      </c>
      <c r="R487" s="50">
        <v>1</v>
      </c>
      <c r="S487" s="51">
        <v>447</v>
      </c>
      <c r="T487" s="49">
        <f t="shared" si="66"/>
        <v>23.8272921108742</v>
      </c>
      <c r="U487" s="50">
        <v>1</v>
      </c>
      <c r="V487" s="51">
        <v>158</v>
      </c>
      <c r="W487" s="49">
        <f t="shared" si="67"/>
        <v>8.422174840085288</v>
      </c>
      <c r="X487" s="50">
        <v>0</v>
      </c>
      <c r="Y487" s="51">
        <v>95</v>
      </c>
      <c r="Z487" s="49">
        <f t="shared" si="68"/>
        <v>5.063965884861407</v>
      </c>
      <c r="AA487" s="50">
        <v>0</v>
      </c>
      <c r="AB487" s="51">
        <v>147</v>
      </c>
      <c r="AC487" s="49">
        <f t="shared" si="69"/>
        <v>7.835820895522389</v>
      </c>
      <c r="AD487" s="50">
        <v>0</v>
      </c>
      <c r="AE487" s="51">
        <v>81</v>
      </c>
      <c r="AF487" s="49">
        <f t="shared" si="70"/>
        <v>4.317697228144989</v>
      </c>
      <c r="AG487" s="50">
        <v>0</v>
      </c>
      <c r="AH487" s="52"/>
      <c r="AI487" s="49">
        <f t="shared" si="71"/>
      </c>
      <c r="AJ487" s="53"/>
    </row>
    <row r="488" spans="1:36" ht="12.75">
      <c r="A488" s="41">
        <v>8</v>
      </c>
      <c r="B488" s="42" t="s">
        <v>180</v>
      </c>
      <c r="C488" s="43">
        <v>126</v>
      </c>
      <c r="D488" s="43" t="s">
        <v>181</v>
      </c>
      <c r="E488" s="43" t="s">
        <v>5</v>
      </c>
      <c r="F488" s="43">
        <v>5</v>
      </c>
      <c r="G488" s="43" t="s">
        <v>32</v>
      </c>
      <c r="H488" s="44">
        <v>4</v>
      </c>
      <c r="I488" s="45">
        <v>2623</v>
      </c>
      <c r="J488" s="46">
        <v>766</v>
      </c>
      <c r="K488" s="46">
        <v>750</v>
      </c>
      <c r="L488" s="47">
        <f t="shared" si="63"/>
        <v>29.20320243995425</v>
      </c>
      <c r="M488" s="48">
        <v>100</v>
      </c>
      <c r="N488" s="49">
        <f t="shared" si="64"/>
        <v>13.333333333333334</v>
      </c>
      <c r="O488" s="50">
        <v>1</v>
      </c>
      <c r="P488" s="51">
        <v>124</v>
      </c>
      <c r="Q488" s="49">
        <f t="shared" si="65"/>
        <v>16.53333333333333</v>
      </c>
      <c r="R488" s="50">
        <v>1</v>
      </c>
      <c r="S488" s="51">
        <v>89</v>
      </c>
      <c r="T488" s="49">
        <f t="shared" si="66"/>
        <v>11.866666666666667</v>
      </c>
      <c r="U488" s="50">
        <v>0</v>
      </c>
      <c r="V488" s="51">
        <v>74</v>
      </c>
      <c r="W488" s="49">
        <f t="shared" si="67"/>
        <v>9.866666666666667</v>
      </c>
      <c r="X488" s="50">
        <v>0</v>
      </c>
      <c r="Y488" s="51">
        <v>255</v>
      </c>
      <c r="Z488" s="49">
        <f t="shared" si="68"/>
        <v>34</v>
      </c>
      <c r="AA488" s="50">
        <v>2</v>
      </c>
      <c r="AB488" s="51">
        <v>82</v>
      </c>
      <c r="AC488" s="49">
        <f t="shared" si="69"/>
        <v>10.933333333333334</v>
      </c>
      <c r="AD488" s="50">
        <v>0</v>
      </c>
      <c r="AE488" s="51">
        <v>26</v>
      </c>
      <c r="AF488" s="49">
        <f t="shared" si="70"/>
        <v>3.4666666666666663</v>
      </c>
      <c r="AG488" s="50">
        <v>0</v>
      </c>
      <c r="AH488" s="52"/>
      <c r="AI488" s="49">
        <f t="shared" si="71"/>
      </c>
      <c r="AJ488" s="53"/>
    </row>
    <row r="489" spans="1:36" ht="12.75">
      <c r="A489" s="41">
        <v>8</v>
      </c>
      <c r="B489" s="42" t="s">
        <v>180</v>
      </c>
      <c r="C489" s="43">
        <v>127</v>
      </c>
      <c r="D489" s="43" t="s">
        <v>182</v>
      </c>
      <c r="E489" s="43" t="s">
        <v>5</v>
      </c>
      <c r="F489" s="43">
        <v>1</v>
      </c>
      <c r="G489" s="43" t="s">
        <v>28</v>
      </c>
      <c r="H489" s="44">
        <v>10</v>
      </c>
      <c r="I489" s="45">
        <v>22402</v>
      </c>
      <c r="J489" s="46">
        <v>6606</v>
      </c>
      <c r="K489" s="46">
        <v>6441</v>
      </c>
      <c r="L489" s="47">
        <f t="shared" si="63"/>
        <v>29.488438532273904</v>
      </c>
      <c r="M489" s="48">
        <v>3264</v>
      </c>
      <c r="N489" s="49">
        <f t="shared" si="64"/>
        <v>50.67536096879367</v>
      </c>
      <c r="O489" s="50">
        <v>6</v>
      </c>
      <c r="P489" s="51">
        <v>1001</v>
      </c>
      <c r="Q489" s="49">
        <f t="shared" si="65"/>
        <v>15.541065052010557</v>
      </c>
      <c r="R489" s="50">
        <v>2</v>
      </c>
      <c r="S489" s="51">
        <v>1048</v>
      </c>
      <c r="T489" s="49">
        <f t="shared" si="66"/>
        <v>16.27076540909797</v>
      </c>
      <c r="U489" s="50">
        <v>2</v>
      </c>
      <c r="V489" s="51">
        <v>459</v>
      </c>
      <c r="W489" s="49">
        <f t="shared" si="67"/>
        <v>7.1262226362366095</v>
      </c>
      <c r="X489" s="50">
        <v>0</v>
      </c>
      <c r="Y489" s="51">
        <v>249</v>
      </c>
      <c r="Z489" s="49">
        <f t="shared" si="68"/>
        <v>3.865859338612017</v>
      </c>
      <c r="AA489" s="50">
        <v>0</v>
      </c>
      <c r="AB489" s="51">
        <v>283</v>
      </c>
      <c r="AC489" s="49">
        <f t="shared" si="69"/>
        <v>4.393727682036951</v>
      </c>
      <c r="AD489" s="50">
        <v>0</v>
      </c>
      <c r="AE489" s="51">
        <v>137</v>
      </c>
      <c r="AF489" s="49">
        <f t="shared" si="70"/>
        <v>2.126998913212234</v>
      </c>
      <c r="AG489" s="50">
        <v>0</v>
      </c>
      <c r="AH489" s="52"/>
      <c r="AI489" s="49">
        <f t="shared" si="71"/>
      </c>
      <c r="AJ489" s="53"/>
    </row>
    <row r="490" spans="1:36" ht="12.75">
      <c r="A490" s="41">
        <v>8</v>
      </c>
      <c r="B490" s="42" t="s">
        <v>180</v>
      </c>
      <c r="C490" s="43">
        <v>127</v>
      </c>
      <c r="D490" s="43" t="s">
        <v>182</v>
      </c>
      <c r="E490" s="43" t="s">
        <v>5</v>
      </c>
      <c r="F490" s="43">
        <v>2</v>
      </c>
      <c r="G490" s="43" t="s">
        <v>29</v>
      </c>
      <c r="H490" s="44">
        <v>10</v>
      </c>
      <c r="I490" s="45">
        <v>36051</v>
      </c>
      <c r="J490" s="46">
        <v>6436</v>
      </c>
      <c r="K490" s="46">
        <v>6316</v>
      </c>
      <c r="L490" s="47">
        <f t="shared" si="63"/>
        <v>17.852486754875038</v>
      </c>
      <c r="M490" s="48">
        <v>2366</v>
      </c>
      <c r="N490" s="49">
        <f t="shared" si="64"/>
        <v>37.46041798606713</v>
      </c>
      <c r="O490" s="50">
        <v>4</v>
      </c>
      <c r="P490" s="51">
        <v>1249</v>
      </c>
      <c r="Q490" s="49">
        <f t="shared" si="65"/>
        <v>19.775174160861305</v>
      </c>
      <c r="R490" s="50">
        <v>2</v>
      </c>
      <c r="S490" s="51">
        <v>1016</v>
      </c>
      <c r="T490" s="49">
        <f t="shared" si="66"/>
        <v>16.086130462317925</v>
      </c>
      <c r="U490" s="50">
        <v>2</v>
      </c>
      <c r="V490" s="51">
        <v>502</v>
      </c>
      <c r="W490" s="49">
        <f t="shared" si="67"/>
        <v>7.948068397720077</v>
      </c>
      <c r="X490" s="50">
        <v>1</v>
      </c>
      <c r="Y490" s="51">
        <v>298</v>
      </c>
      <c r="Z490" s="49">
        <f t="shared" si="68"/>
        <v>4.7181760607979735</v>
      </c>
      <c r="AA490" s="50">
        <v>0</v>
      </c>
      <c r="AB490" s="51">
        <v>479</v>
      </c>
      <c r="AC490" s="49">
        <f t="shared" si="69"/>
        <v>7.583913869537683</v>
      </c>
      <c r="AD490" s="50">
        <v>1</v>
      </c>
      <c r="AE490" s="51">
        <v>237</v>
      </c>
      <c r="AF490" s="49">
        <f t="shared" si="70"/>
        <v>3.752374920835972</v>
      </c>
      <c r="AG490" s="50">
        <v>0</v>
      </c>
      <c r="AH490" s="52">
        <v>169</v>
      </c>
      <c r="AI490" s="49">
        <f t="shared" si="71"/>
        <v>2.6757441418619377</v>
      </c>
      <c r="AJ490" s="53">
        <v>0</v>
      </c>
    </row>
    <row r="491" spans="1:36" ht="12.75">
      <c r="A491" s="41">
        <v>8</v>
      </c>
      <c r="B491" s="42" t="s">
        <v>180</v>
      </c>
      <c r="C491" s="43">
        <v>127</v>
      </c>
      <c r="D491" s="43" t="s">
        <v>182</v>
      </c>
      <c r="E491" s="43" t="s">
        <v>5</v>
      </c>
      <c r="F491" s="43">
        <v>3</v>
      </c>
      <c r="G491" s="43" t="s">
        <v>30</v>
      </c>
      <c r="H491" s="44">
        <v>4</v>
      </c>
      <c r="I491" s="45">
        <v>7805</v>
      </c>
      <c r="J491" s="46">
        <v>1644</v>
      </c>
      <c r="K491" s="46">
        <v>1607</v>
      </c>
      <c r="L491" s="47">
        <f t="shared" si="63"/>
        <v>21.063420884048686</v>
      </c>
      <c r="M491" s="48">
        <v>544</v>
      </c>
      <c r="N491" s="49">
        <f t="shared" si="64"/>
        <v>33.85189794648413</v>
      </c>
      <c r="O491" s="50">
        <v>2</v>
      </c>
      <c r="P491" s="51">
        <v>391</v>
      </c>
      <c r="Q491" s="49">
        <f t="shared" si="65"/>
        <v>24.33105164903547</v>
      </c>
      <c r="R491" s="50">
        <v>1</v>
      </c>
      <c r="S491" s="51">
        <v>292</v>
      </c>
      <c r="T491" s="49">
        <f t="shared" si="66"/>
        <v>18.170504044803984</v>
      </c>
      <c r="U491" s="50">
        <v>1</v>
      </c>
      <c r="V491" s="51">
        <v>89</v>
      </c>
      <c r="W491" s="49">
        <f t="shared" si="67"/>
        <v>5.5382700684505295</v>
      </c>
      <c r="X491" s="50">
        <v>0</v>
      </c>
      <c r="Y491" s="51">
        <v>132</v>
      </c>
      <c r="Z491" s="49">
        <f t="shared" si="68"/>
        <v>8.21406347230865</v>
      </c>
      <c r="AA491" s="50">
        <v>0</v>
      </c>
      <c r="AB491" s="51">
        <v>159</v>
      </c>
      <c r="AC491" s="49">
        <f t="shared" si="69"/>
        <v>9.894212818917238</v>
      </c>
      <c r="AD491" s="50">
        <v>0</v>
      </c>
      <c r="AE491" s="51"/>
      <c r="AF491" s="49">
        <f t="shared" si="70"/>
      </c>
      <c r="AG491" s="50"/>
      <c r="AH491" s="52"/>
      <c r="AI491" s="49">
        <f t="shared" si="71"/>
      </c>
      <c r="AJ491" s="53"/>
    </row>
    <row r="492" spans="1:36" ht="12.75">
      <c r="A492" s="41">
        <v>8</v>
      </c>
      <c r="B492" s="42" t="s">
        <v>180</v>
      </c>
      <c r="C492" s="43">
        <v>127</v>
      </c>
      <c r="D492" s="43" t="s">
        <v>182</v>
      </c>
      <c r="E492" s="43" t="s">
        <v>5</v>
      </c>
      <c r="F492" s="43">
        <v>4</v>
      </c>
      <c r="G492" s="43" t="s">
        <v>31</v>
      </c>
      <c r="H492" s="44">
        <v>6</v>
      </c>
      <c r="I492" s="45">
        <v>25509</v>
      </c>
      <c r="J492" s="46">
        <v>5179</v>
      </c>
      <c r="K492" s="46">
        <v>5088</v>
      </c>
      <c r="L492" s="47">
        <f t="shared" si="63"/>
        <v>20.30263828452703</v>
      </c>
      <c r="M492" s="48">
        <v>1549</v>
      </c>
      <c r="N492" s="49">
        <f t="shared" si="64"/>
        <v>30.444182389937108</v>
      </c>
      <c r="O492" s="50">
        <v>3</v>
      </c>
      <c r="P492" s="51">
        <v>1189</v>
      </c>
      <c r="Q492" s="49">
        <f t="shared" si="65"/>
        <v>23.3687106918239</v>
      </c>
      <c r="R492" s="50">
        <v>2</v>
      </c>
      <c r="S492" s="51">
        <v>969</v>
      </c>
      <c r="T492" s="49">
        <f t="shared" si="66"/>
        <v>19.044811320754718</v>
      </c>
      <c r="U492" s="50">
        <v>1</v>
      </c>
      <c r="V492" s="51">
        <v>359</v>
      </c>
      <c r="W492" s="49">
        <f t="shared" si="67"/>
        <v>7.055817610062894</v>
      </c>
      <c r="X492" s="50">
        <v>0</v>
      </c>
      <c r="Y492" s="51">
        <v>295</v>
      </c>
      <c r="Z492" s="49">
        <f t="shared" si="68"/>
        <v>5.797955974842767</v>
      </c>
      <c r="AA492" s="50">
        <v>0</v>
      </c>
      <c r="AB492" s="51">
        <v>467</v>
      </c>
      <c r="AC492" s="49">
        <f t="shared" si="69"/>
        <v>9.178459119496855</v>
      </c>
      <c r="AD492" s="50">
        <v>0</v>
      </c>
      <c r="AE492" s="51">
        <v>260</v>
      </c>
      <c r="AF492" s="49">
        <f t="shared" si="70"/>
        <v>5.1100628930817615</v>
      </c>
      <c r="AG492" s="50">
        <v>0</v>
      </c>
      <c r="AH492" s="52"/>
      <c r="AI492" s="49">
        <f t="shared" si="71"/>
      </c>
      <c r="AJ492" s="53"/>
    </row>
    <row r="493" spans="1:36" ht="12.75">
      <c r="A493" s="41">
        <v>8</v>
      </c>
      <c r="B493" s="42" t="s">
        <v>180</v>
      </c>
      <c r="C493" s="43">
        <v>127</v>
      </c>
      <c r="D493" s="43" t="s">
        <v>182</v>
      </c>
      <c r="E493" s="43" t="s">
        <v>5</v>
      </c>
      <c r="F493" s="43">
        <v>5</v>
      </c>
      <c r="G493" s="43" t="s">
        <v>32</v>
      </c>
      <c r="H493" s="44">
        <v>6</v>
      </c>
      <c r="I493" s="45">
        <v>9053</v>
      </c>
      <c r="J493" s="46">
        <v>2528</v>
      </c>
      <c r="K493" s="46">
        <v>2478</v>
      </c>
      <c r="L493" s="47">
        <f t="shared" si="63"/>
        <v>27.924444935380535</v>
      </c>
      <c r="M493" s="48">
        <v>322</v>
      </c>
      <c r="N493" s="49">
        <f t="shared" si="64"/>
        <v>12.994350282485875</v>
      </c>
      <c r="O493" s="50">
        <v>1</v>
      </c>
      <c r="P493" s="51">
        <v>457</v>
      </c>
      <c r="Q493" s="49">
        <f t="shared" si="65"/>
        <v>18.44229217110573</v>
      </c>
      <c r="R493" s="50">
        <v>1</v>
      </c>
      <c r="S493" s="51">
        <v>276</v>
      </c>
      <c r="T493" s="49">
        <f t="shared" si="66"/>
        <v>11.138014527845035</v>
      </c>
      <c r="U493" s="50">
        <v>1</v>
      </c>
      <c r="V493" s="51">
        <v>192</v>
      </c>
      <c r="W493" s="49">
        <f t="shared" si="67"/>
        <v>7.74818401937046</v>
      </c>
      <c r="X493" s="50">
        <v>0</v>
      </c>
      <c r="Y493" s="51">
        <v>817</v>
      </c>
      <c r="Z493" s="49">
        <f t="shared" si="68"/>
        <v>32.970137207425346</v>
      </c>
      <c r="AA493" s="50">
        <v>2</v>
      </c>
      <c r="AB493" s="51">
        <v>311</v>
      </c>
      <c r="AC493" s="49">
        <f t="shared" si="69"/>
        <v>12.55044390637611</v>
      </c>
      <c r="AD493" s="50">
        <v>1</v>
      </c>
      <c r="AE493" s="51">
        <v>103</v>
      </c>
      <c r="AF493" s="49">
        <f t="shared" si="70"/>
        <v>4.156577885391444</v>
      </c>
      <c r="AG493" s="50">
        <v>0</v>
      </c>
      <c r="AH493" s="52"/>
      <c r="AI493" s="49">
        <f t="shared" si="71"/>
      </c>
      <c r="AJ493" s="53"/>
    </row>
    <row r="494" spans="1:36" ht="12.75">
      <c r="A494" s="41">
        <v>8</v>
      </c>
      <c r="B494" s="42" t="s">
        <v>180</v>
      </c>
      <c r="C494" s="43">
        <v>128</v>
      </c>
      <c r="D494" s="43" t="s">
        <v>183</v>
      </c>
      <c r="E494" s="43" t="s">
        <v>5</v>
      </c>
      <c r="F494" s="43">
        <v>1</v>
      </c>
      <c r="G494" s="43" t="s">
        <v>28</v>
      </c>
      <c r="H494" s="44">
        <v>4</v>
      </c>
      <c r="I494" s="45">
        <v>7894</v>
      </c>
      <c r="J494" s="46">
        <v>3100</v>
      </c>
      <c r="K494" s="46">
        <v>2977</v>
      </c>
      <c r="L494" s="47">
        <f t="shared" si="63"/>
        <v>39.27033189764378</v>
      </c>
      <c r="M494" s="48">
        <v>1710</v>
      </c>
      <c r="N494" s="49">
        <f t="shared" si="64"/>
        <v>57.4403762176688</v>
      </c>
      <c r="O494" s="50">
        <v>4</v>
      </c>
      <c r="P494" s="51">
        <v>389</v>
      </c>
      <c r="Q494" s="49">
        <f t="shared" si="65"/>
        <v>13.06684581793752</v>
      </c>
      <c r="R494" s="50">
        <v>0</v>
      </c>
      <c r="S494" s="51">
        <v>416</v>
      </c>
      <c r="T494" s="49">
        <f t="shared" si="66"/>
        <v>13.973799126637553</v>
      </c>
      <c r="U494" s="50">
        <v>0</v>
      </c>
      <c r="V494" s="51">
        <v>188</v>
      </c>
      <c r="W494" s="49">
        <f t="shared" si="67"/>
        <v>6.315082297615049</v>
      </c>
      <c r="X494" s="50">
        <v>0</v>
      </c>
      <c r="Y494" s="51">
        <v>116</v>
      </c>
      <c r="Z494" s="49">
        <f t="shared" si="68"/>
        <v>3.896540141081626</v>
      </c>
      <c r="AA494" s="50">
        <v>0</v>
      </c>
      <c r="AB494" s="51">
        <v>158</v>
      </c>
      <c r="AC494" s="49">
        <f t="shared" si="69"/>
        <v>5.307356399059455</v>
      </c>
      <c r="AD494" s="50">
        <v>0</v>
      </c>
      <c r="AE494" s="51"/>
      <c r="AF494" s="49">
        <f t="shared" si="70"/>
      </c>
      <c r="AG494" s="50"/>
      <c r="AH494" s="52"/>
      <c r="AI494" s="49">
        <f t="shared" si="71"/>
      </c>
      <c r="AJ494" s="53"/>
    </row>
    <row r="495" spans="1:36" ht="12.75">
      <c r="A495" s="41">
        <v>8</v>
      </c>
      <c r="B495" s="42" t="s">
        <v>180</v>
      </c>
      <c r="C495" s="43">
        <v>128</v>
      </c>
      <c r="D495" s="43" t="s">
        <v>183</v>
      </c>
      <c r="E495" s="43" t="s">
        <v>5</v>
      </c>
      <c r="F495" s="43">
        <v>2</v>
      </c>
      <c r="G495" s="43" t="s">
        <v>29</v>
      </c>
      <c r="H495" s="44">
        <v>4</v>
      </c>
      <c r="I495" s="45">
        <v>6106</v>
      </c>
      <c r="J495" s="46">
        <v>1159</v>
      </c>
      <c r="K495" s="46">
        <v>1132</v>
      </c>
      <c r="L495" s="47">
        <f t="shared" si="63"/>
        <v>18.98132983950213</v>
      </c>
      <c r="M495" s="48">
        <v>437</v>
      </c>
      <c r="N495" s="49">
        <f t="shared" si="64"/>
        <v>38.60424028268552</v>
      </c>
      <c r="O495" s="50">
        <v>2</v>
      </c>
      <c r="P495" s="51">
        <v>169</v>
      </c>
      <c r="Q495" s="49">
        <f t="shared" si="65"/>
        <v>14.929328621908128</v>
      </c>
      <c r="R495" s="50">
        <v>1</v>
      </c>
      <c r="S495" s="51">
        <v>187</v>
      </c>
      <c r="T495" s="49">
        <f t="shared" si="66"/>
        <v>16.519434628975265</v>
      </c>
      <c r="U495" s="50">
        <v>1</v>
      </c>
      <c r="V495" s="51">
        <v>95</v>
      </c>
      <c r="W495" s="49">
        <f t="shared" si="67"/>
        <v>8.392226148409893</v>
      </c>
      <c r="X495" s="50">
        <v>0</v>
      </c>
      <c r="Y495" s="51">
        <v>54</v>
      </c>
      <c r="Z495" s="49">
        <f t="shared" si="68"/>
        <v>4.770318021201414</v>
      </c>
      <c r="AA495" s="50">
        <v>0</v>
      </c>
      <c r="AB495" s="51">
        <v>124</v>
      </c>
      <c r="AC495" s="49">
        <f t="shared" si="69"/>
        <v>10.954063604240282</v>
      </c>
      <c r="AD495" s="50">
        <v>0</v>
      </c>
      <c r="AE495" s="51">
        <v>66</v>
      </c>
      <c r="AF495" s="49">
        <f t="shared" si="70"/>
        <v>5.830388692579505</v>
      </c>
      <c r="AG495" s="50">
        <v>0</v>
      </c>
      <c r="AH495" s="52"/>
      <c r="AI495" s="49">
        <f t="shared" si="71"/>
      </c>
      <c r="AJ495" s="53"/>
    </row>
    <row r="496" spans="1:36" ht="12.75">
      <c r="A496" s="41">
        <v>8</v>
      </c>
      <c r="B496" s="42" t="s">
        <v>180</v>
      </c>
      <c r="C496" s="43">
        <v>128</v>
      </c>
      <c r="D496" s="43" t="s">
        <v>183</v>
      </c>
      <c r="E496" s="43" t="s">
        <v>5</v>
      </c>
      <c r="F496" s="43">
        <v>4</v>
      </c>
      <c r="G496" s="43" t="s">
        <v>31</v>
      </c>
      <c r="H496" s="44">
        <v>4</v>
      </c>
      <c r="I496" s="45">
        <v>4926</v>
      </c>
      <c r="J496" s="46">
        <v>1010</v>
      </c>
      <c r="K496" s="46">
        <v>984</v>
      </c>
      <c r="L496" s="47">
        <f t="shared" si="63"/>
        <v>20.50345107592367</v>
      </c>
      <c r="M496" s="48">
        <v>389</v>
      </c>
      <c r="N496" s="49">
        <f t="shared" si="64"/>
        <v>39.53252032520325</v>
      </c>
      <c r="O496" s="50">
        <v>2</v>
      </c>
      <c r="P496" s="51">
        <v>195</v>
      </c>
      <c r="Q496" s="49">
        <f t="shared" si="65"/>
        <v>19.817073170731707</v>
      </c>
      <c r="R496" s="50">
        <v>1</v>
      </c>
      <c r="S496" s="51">
        <v>153</v>
      </c>
      <c r="T496" s="49">
        <f t="shared" si="66"/>
        <v>15.548780487804878</v>
      </c>
      <c r="U496" s="50">
        <v>1</v>
      </c>
      <c r="V496" s="51">
        <v>62</v>
      </c>
      <c r="W496" s="49">
        <f t="shared" si="67"/>
        <v>6.300813008130081</v>
      </c>
      <c r="X496" s="50">
        <v>0</v>
      </c>
      <c r="Y496" s="51">
        <v>43</v>
      </c>
      <c r="Z496" s="49">
        <f t="shared" si="68"/>
        <v>4.369918699186992</v>
      </c>
      <c r="AA496" s="50">
        <v>0</v>
      </c>
      <c r="AB496" s="51">
        <v>104</v>
      </c>
      <c r="AC496" s="49">
        <f t="shared" si="69"/>
        <v>10.569105691056912</v>
      </c>
      <c r="AD496" s="50">
        <v>0</v>
      </c>
      <c r="AE496" s="51">
        <v>38</v>
      </c>
      <c r="AF496" s="49">
        <f t="shared" si="70"/>
        <v>3.861788617886179</v>
      </c>
      <c r="AG496" s="50">
        <v>0</v>
      </c>
      <c r="AH496" s="52"/>
      <c r="AI496" s="49">
        <f t="shared" si="71"/>
      </c>
      <c r="AJ496" s="53"/>
    </row>
    <row r="497" spans="1:36" ht="12.75">
      <c r="A497" s="41">
        <v>8</v>
      </c>
      <c r="B497" s="42" t="s">
        <v>180</v>
      </c>
      <c r="C497" s="43">
        <v>128</v>
      </c>
      <c r="D497" s="43" t="s">
        <v>183</v>
      </c>
      <c r="E497" s="43" t="s">
        <v>5</v>
      </c>
      <c r="F497" s="43">
        <v>5</v>
      </c>
      <c r="G497" s="43" t="s">
        <v>32</v>
      </c>
      <c r="H497" s="44">
        <v>4</v>
      </c>
      <c r="I497" s="45">
        <v>1733</v>
      </c>
      <c r="J497" s="46">
        <v>553</v>
      </c>
      <c r="K497" s="46">
        <v>542</v>
      </c>
      <c r="L497" s="47">
        <f t="shared" si="63"/>
        <v>31.90998268897865</v>
      </c>
      <c r="M497" s="48">
        <v>75</v>
      </c>
      <c r="N497" s="49">
        <f t="shared" si="64"/>
        <v>13.837638376383765</v>
      </c>
      <c r="O497" s="50">
        <v>0</v>
      </c>
      <c r="P497" s="51">
        <v>69</v>
      </c>
      <c r="Q497" s="49">
        <f t="shared" si="65"/>
        <v>12.730627306273062</v>
      </c>
      <c r="R497" s="50">
        <v>0</v>
      </c>
      <c r="S497" s="51">
        <v>38</v>
      </c>
      <c r="T497" s="49">
        <f t="shared" si="66"/>
        <v>7.011070110701106</v>
      </c>
      <c r="U497" s="50">
        <v>0</v>
      </c>
      <c r="V497" s="51">
        <v>79</v>
      </c>
      <c r="W497" s="49">
        <f t="shared" si="67"/>
        <v>14.575645756457565</v>
      </c>
      <c r="X497" s="50">
        <v>1</v>
      </c>
      <c r="Y497" s="51">
        <v>225</v>
      </c>
      <c r="Z497" s="49">
        <f t="shared" si="68"/>
        <v>41.51291512915129</v>
      </c>
      <c r="AA497" s="50">
        <v>3</v>
      </c>
      <c r="AB497" s="51">
        <v>48</v>
      </c>
      <c r="AC497" s="49">
        <f t="shared" si="69"/>
        <v>8.856088560885608</v>
      </c>
      <c r="AD497" s="50">
        <v>0</v>
      </c>
      <c r="AE497" s="51">
        <v>8</v>
      </c>
      <c r="AF497" s="49">
        <f t="shared" si="70"/>
        <v>1.4760147601476015</v>
      </c>
      <c r="AG497" s="50">
        <v>0</v>
      </c>
      <c r="AH497" s="52"/>
      <c r="AI497" s="49">
        <f t="shared" si="71"/>
      </c>
      <c r="AJ497" s="53"/>
    </row>
    <row r="498" spans="1:36" ht="12.75">
      <c r="A498" s="41">
        <v>8</v>
      </c>
      <c r="B498" s="42" t="s">
        <v>184</v>
      </c>
      <c r="C498" s="43">
        <v>129</v>
      </c>
      <c r="D498" s="43" t="s">
        <v>185</v>
      </c>
      <c r="E498" s="43" t="s">
        <v>5</v>
      </c>
      <c r="F498" s="43">
        <v>1</v>
      </c>
      <c r="G498" s="43" t="s">
        <v>28</v>
      </c>
      <c r="H498" s="44">
        <v>9</v>
      </c>
      <c r="I498" s="45">
        <v>18006</v>
      </c>
      <c r="J498" s="46">
        <v>7588</v>
      </c>
      <c r="K498" s="46">
        <v>7329</v>
      </c>
      <c r="L498" s="47">
        <f t="shared" si="63"/>
        <v>42.14150838609353</v>
      </c>
      <c r="M498" s="48">
        <v>2782</v>
      </c>
      <c r="N498" s="49">
        <f t="shared" si="64"/>
        <v>37.95879383271934</v>
      </c>
      <c r="O498" s="50">
        <v>4</v>
      </c>
      <c r="P498" s="51">
        <v>1783</v>
      </c>
      <c r="Q498" s="49">
        <f t="shared" si="65"/>
        <v>24.3280120070951</v>
      </c>
      <c r="R498" s="50">
        <v>3</v>
      </c>
      <c r="S498" s="51">
        <v>1581</v>
      </c>
      <c r="T498" s="49">
        <f t="shared" si="66"/>
        <v>21.571837904216128</v>
      </c>
      <c r="U498" s="50">
        <v>2</v>
      </c>
      <c r="V498" s="51">
        <v>446</v>
      </c>
      <c r="W498" s="49">
        <f t="shared" si="67"/>
        <v>6.085414108336744</v>
      </c>
      <c r="X498" s="50">
        <v>0</v>
      </c>
      <c r="Y498" s="51">
        <v>341</v>
      </c>
      <c r="Z498" s="49">
        <f t="shared" si="68"/>
        <v>4.652749351889753</v>
      </c>
      <c r="AA498" s="50">
        <v>0</v>
      </c>
      <c r="AB498" s="51">
        <v>181</v>
      </c>
      <c r="AC498" s="49">
        <f t="shared" si="69"/>
        <v>2.4696411515895758</v>
      </c>
      <c r="AD498" s="50">
        <v>0</v>
      </c>
      <c r="AE498" s="51">
        <v>215</v>
      </c>
      <c r="AF498" s="49">
        <f t="shared" si="70"/>
        <v>2.9335516441533636</v>
      </c>
      <c r="AG498" s="50">
        <v>0</v>
      </c>
      <c r="AH498" s="52"/>
      <c r="AI498" s="49">
        <f t="shared" si="71"/>
      </c>
      <c r="AJ498" s="53"/>
    </row>
    <row r="499" spans="1:36" ht="12.75">
      <c r="A499" s="41">
        <v>8</v>
      </c>
      <c r="B499" s="42" t="s">
        <v>184</v>
      </c>
      <c r="C499" s="43">
        <v>129</v>
      </c>
      <c r="D499" s="43" t="s">
        <v>185</v>
      </c>
      <c r="E499" s="43" t="s">
        <v>5</v>
      </c>
      <c r="F499" s="43">
        <v>2</v>
      </c>
      <c r="G499" s="43" t="s">
        <v>29</v>
      </c>
      <c r="H499" s="44">
        <v>9</v>
      </c>
      <c r="I499" s="45">
        <v>13929</v>
      </c>
      <c r="J499" s="46">
        <v>3734</v>
      </c>
      <c r="K499" s="46">
        <v>3622</v>
      </c>
      <c r="L499" s="47">
        <f t="shared" si="63"/>
        <v>26.807380285734798</v>
      </c>
      <c r="M499" s="48">
        <v>1119</v>
      </c>
      <c r="N499" s="49">
        <f t="shared" si="64"/>
        <v>30.894533406957482</v>
      </c>
      <c r="O499" s="50">
        <v>4</v>
      </c>
      <c r="P499" s="51">
        <v>900</v>
      </c>
      <c r="Q499" s="49">
        <f t="shared" si="65"/>
        <v>24.84815019326339</v>
      </c>
      <c r="R499" s="50">
        <v>3</v>
      </c>
      <c r="S499" s="51">
        <v>720</v>
      </c>
      <c r="T499" s="49">
        <f t="shared" si="66"/>
        <v>19.87852015461071</v>
      </c>
      <c r="U499" s="50">
        <v>2</v>
      </c>
      <c r="V499" s="51">
        <v>240</v>
      </c>
      <c r="W499" s="49">
        <f t="shared" si="67"/>
        <v>6.6261733848702375</v>
      </c>
      <c r="X499" s="50">
        <v>0</v>
      </c>
      <c r="Y499" s="51">
        <v>187</v>
      </c>
      <c r="Z499" s="49">
        <f t="shared" si="68"/>
        <v>5.162893429044726</v>
      </c>
      <c r="AA499" s="50">
        <v>0</v>
      </c>
      <c r="AB499" s="51">
        <v>201</v>
      </c>
      <c r="AC499" s="49">
        <f t="shared" si="69"/>
        <v>5.549420209828824</v>
      </c>
      <c r="AD499" s="50">
        <v>0</v>
      </c>
      <c r="AE499" s="51">
        <v>255</v>
      </c>
      <c r="AF499" s="49">
        <f t="shared" si="70"/>
        <v>7.040309221424628</v>
      </c>
      <c r="AG499" s="50">
        <v>0</v>
      </c>
      <c r="AH499" s="52"/>
      <c r="AI499" s="49">
        <f t="shared" si="71"/>
      </c>
      <c r="AJ499" s="53"/>
    </row>
    <row r="500" spans="1:36" ht="12.75">
      <c r="A500" s="41">
        <v>8</v>
      </c>
      <c r="B500" s="42" t="s">
        <v>184</v>
      </c>
      <c r="C500" s="43">
        <v>129</v>
      </c>
      <c r="D500" s="43" t="s">
        <v>185</v>
      </c>
      <c r="E500" s="43" t="s">
        <v>5</v>
      </c>
      <c r="F500" s="43">
        <v>3</v>
      </c>
      <c r="G500" s="43" t="s">
        <v>30</v>
      </c>
      <c r="H500" s="44">
        <v>5</v>
      </c>
      <c r="I500" s="45">
        <v>2430</v>
      </c>
      <c r="J500" s="46">
        <v>625</v>
      </c>
      <c r="K500" s="46">
        <v>611</v>
      </c>
      <c r="L500" s="47">
        <f t="shared" si="63"/>
        <v>25.720164609053498</v>
      </c>
      <c r="M500" s="48">
        <v>128</v>
      </c>
      <c r="N500" s="49">
        <f t="shared" si="64"/>
        <v>20.949263502454993</v>
      </c>
      <c r="O500" s="50">
        <v>1</v>
      </c>
      <c r="P500" s="51">
        <v>283</v>
      </c>
      <c r="Q500" s="49">
        <f t="shared" si="65"/>
        <v>46.317512274959086</v>
      </c>
      <c r="R500" s="50">
        <v>3</v>
      </c>
      <c r="S500" s="51">
        <v>117</v>
      </c>
      <c r="T500" s="49">
        <f t="shared" si="66"/>
        <v>19.148936170212767</v>
      </c>
      <c r="U500" s="50">
        <v>1</v>
      </c>
      <c r="V500" s="51"/>
      <c r="W500" s="49">
        <f t="shared" si="67"/>
      </c>
      <c r="X500" s="50"/>
      <c r="Y500" s="51">
        <v>47</v>
      </c>
      <c r="Z500" s="49">
        <f t="shared" si="68"/>
        <v>7.6923076923076925</v>
      </c>
      <c r="AA500" s="50">
        <v>0</v>
      </c>
      <c r="AB500" s="51">
        <v>36</v>
      </c>
      <c r="AC500" s="49">
        <f t="shared" si="69"/>
        <v>5.8919803600654665</v>
      </c>
      <c r="AD500" s="50">
        <v>0</v>
      </c>
      <c r="AE500" s="51"/>
      <c r="AF500" s="49">
        <f t="shared" si="70"/>
      </c>
      <c r="AG500" s="50"/>
      <c r="AH500" s="52"/>
      <c r="AI500" s="49">
        <f t="shared" si="71"/>
      </c>
      <c r="AJ500" s="53"/>
    </row>
    <row r="501" spans="1:36" ht="12.75">
      <c r="A501" s="41">
        <v>8</v>
      </c>
      <c r="B501" s="42" t="s">
        <v>184</v>
      </c>
      <c r="C501" s="43">
        <v>129</v>
      </c>
      <c r="D501" s="43" t="s">
        <v>185</v>
      </c>
      <c r="E501" s="43" t="s">
        <v>5</v>
      </c>
      <c r="F501" s="43">
        <v>4</v>
      </c>
      <c r="G501" s="43" t="s">
        <v>31</v>
      </c>
      <c r="H501" s="44">
        <v>7</v>
      </c>
      <c r="I501" s="45">
        <v>13363</v>
      </c>
      <c r="J501" s="46">
        <v>3319</v>
      </c>
      <c r="K501" s="46">
        <v>3249</v>
      </c>
      <c r="L501" s="47">
        <f t="shared" si="63"/>
        <v>24.837237147347153</v>
      </c>
      <c r="M501" s="48">
        <v>877</v>
      </c>
      <c r="N501" s="49">
        <f t="shared" si="64"/>
        <v>26.99292089873807</v>
      </c>
      <c r="O501" s="50">
        <v>2</v>
      </c>
      <c r="P501" s="51">
        <v>915</v>
      </c>
      <c r="Q501" s="49">
        <f t="shared" si="65"/>
        <v>28.162511542012926</v>
      </c>
      <c r="R501" s="50">
        <v>3</v>
      </c>
      <c r="S501" s="51">
        <v>624</v>
      </c>
      <c r="T501" s="49">
        <f t="shared" si="66"/>
        <v>19.205909510618653</v>
      </c>
      <c r="U501" s="50">
        <v>2</v>
      </c>
      <c r="V501" s="51">
        <v>209</v>
      </c>
      <c r="W501" s="49">
        <f t="shared" si="67"/>
        <v>6.432748538011696</v>
      </c>
      <c r="X501" s="50">
        <v>0</v>
      </c>
      <c r="Y501" s="51">
        <v>221</v>
      </c>
      <c r="Z501" s="49">
        <f t="shared" si="68"/>
        <v>6.802092951677439</v>
      </c>
      <c r="AA501" s="50">
        <v>0</v>
      </c>
      <c r="AB501" s="51">
        <v>216</v>
      </c>
      <c r="AC501" s="49">
        <f t="shared" si="69"/>
        <v>6.64819944598338</v>
      </c>
      <c r="AD501" s="50">
        <v>0</v>
      </c>
      <c r="AE501" s="51">
        <v>187</v>
      </c>
      <c r="AF501" s="49">
        <f t="shared" si="70"/>
        <v>5.755617112957833</v>
      </c>
      <c r="AG501" s="50">
        <v>0</v>
      </c>
      <c r="AH501" s="52"/>
      <c r="AI501" s="49">
        <f t="shared" si="71"/>
      </c>
      <c r="AJ501" s="53"/>
    </row>
    <row r="502" spans="1:36" ht="12.75">
      <c r="A502" s="41">
        <v>8</v>
      </c>
      <c r="B502" s="42" t="s">
        <v>184</v>
      </c>
      <c r="C502" s="43">
        <v>129</v>
      </c>
      <c r="D502" s="43" t="s">
        <v>185</v>
      </c>
      <c r="E502" s="43" t="s">
        <v>5</v>
      </c>
      <c r="F502" s="43">
        <v>5</v>
      </c>
      <c r="G502" s="43" t="s">
        <v>32</v>
      </c>
      <c r="H502" s="44">
        <v>7</v>
      </c>
      <c r="I502" s="45">
        <v>2432</v>
      </c>
      <c r="J502" s="46">
        <v>905</v>
      </c>
      <c r="K502" s="46">
        <v>894</v>
      </c>
      <c r="L502" s="47">
        <f t="shared" si="63"/>
        <v>37.21217105263158</v>
      </c>
      <c r="M502" s="48">
        <v>113</v>
      </c>
      <c r="N502" s="49">
        <f t="shared" si="64"/>
        <v>12.639821029082773</v>
      </c>
      <c r="O502" s="50">
        <v>1</v>
      </c>
      <c r="P502" s="51">
        <v>181</v>
      </c>
      <c r="Q502" s="49">
        <f t="shared" si="65"/>
        <v>20.246085011185684</v>
      </c>
      <c r="R502" s="50">
        <v>1</v>
      </c>
      <c r="S502" s="51">
        <v>91</v>
      </c>
      <c r="T502" s="49">
        <f t="shared" si="66"/>
        <v>10.17897091722595</v>
      </c>
      <c r="U502" s="50">
        <v>1</v>
      </c>
      <c r="V502" s="51">
        <v>56</v>
      </c>
      <c r="W502" s="49">
        <f t="shared" si="67"/>
        <v>6.263982102908278</v>
      </c>
      <c r="X502" s="50">
        <v>0</v>
      </c>
      <c r="Y502" s="51">
        <v>370</v>
      </c>
      <c r="Z502" s="49">
        <f t="shared" si="68"/>
        <v>41.387024608501115</v>
      </c>
      <c r="AA502" s="50">
        <v>4</v>
      </c>
      <c r="AB502" s="51">
        <v>83</v>
      </c>
      <c r="AC502" s="49">
        <f t="shared" si="69"/>
        <v>9.284116331096197</v>
      </c>
      <c r="AD502" s="50">
        <v>0</v>
      </c>
      <c r="AE502" s="51"/>
      <c r="AF502" s="49">
        <f t="shared" si="70"/>
      </c>
      <c r="AG502" s="50"/>
      <c r="AH502" s="52"/>
      <c r="AI502" s="49">
        <f t="shared" si="71"/>
      </c>
      <c r="AJ502" s="53"/>
    </row>
    <row r="503" spans="1:36" ht="12.75">
      <c r="A503" s="41">
        <v>18</v>
      </c>
      <c r="B503" s="42" t="s">
        <v>186</v>
      </c>
      <c r="C503" s="43">
        <v>131</v>
      </c>
      <c r="D503" s="43" t="s">
        <v>187</v>
      </c>
      <c r="E503" s="43" t="s">
        <v>5</v>
      </c>
      <c r="F503" s="43">
        <v>1</v>
      </c>
      <c r="G503" s="43" t="s">
        <v>28</v>
      </c>
      <c r="H503" s="44">
        <v>5</v>
      </c>
      <c r="I503" s="45">
        <v>31642</v>
      </c>
      <c r="J503" s="46">
        <v>13126</v>
      </c>
      <c r="K503" s="46">
        <v>12446</v>
      </c>
      <c r="L503" s="47">
        <f t="shared" si="63"/>
        <v>41.48283926426901</v>
      </c>
      <c r="M503" s="48">
        <v>4900</v>
      </c>
      <c r="N503" s="49">
        <f t="shared" si="64"/>
        <v>39.37007874015748</v>
      </c>
      <c r="O503" s="50">
        <v>3</v>
      </c>
      <c r="P503" s="51">
        <v>2782</v>
      </c>
      <c r="Q503" s="49">
        <f t="shared" si="65"/>
        <v>22.35256307247308</v>
      </c>
      <c r="R503" s="50">
        <v>1</v>
      </c>
      <c r="S503" s="51">
        <v>2587</v>
      </c>
      <c r="T503" s="49">
        <f t="shared" si="66"/>
        <v>20.785794632813754</v>
      </c>
      <c r="U503" s="50">
        <v>1</v>
      </c>
      <c r="V503" s="51">
        <v>1012</v>
      </c>
      <c r="W503" s="49">
        <f t="shared" si="67"/>
        <v>8.131126466334566</v>
      </c>
      <c r="X503" s="50">
        <v>0</v>
      </c>
      <c r="Y503" s="51">
        <v>425</v>
      </c>
      <c r="Z503" s="49">
        <f t="shared" si="68"/>
        <v>3.4147517274626384</v>
      </c>
      <c r="AA503" s="50">
        <v>0</v>
      </c>
      <c r="AB503" s="51">
        <v>486</v>
      </c>
      <c r="AC503" s="49">
        <f t="shared" si="69"/>
        <v>3.9048690342278647</v>
      </c>
      <c r="AD503" s="50">
        <v>0</v>
      </c>
      <c r="AE503" s="51"/>
      <c r="AF503" s="49">
        <f t="shared" si="70"/>
      </c>
      <c r="AG503" s="50"/>
      <c r="AH503" s="52">
        <v>254</v>
      </c>
      <c r="AI503" s="49">
        <f t="shared" si="71"/>
        <v>2.0408163265306123</v>
      </c>
      <c r="AJ503" s="53">
        <v>0</v>
      </c>
    </row>
    <row r="504" spans="1:36" ht="12.75">
      <c r="A504" s="41">
        <v>18</v>
      </c>
      <c r="B504" s="42" t="s">
        <v>186</v>
      </c>
      <c r="C504" s="43">
        <v>131</v>
      </c>
      <c r="D504" s="43" t="s">
        <v>187</v>
      </c>
      <c r="E504" s="43" t="s">
        <v>5</v>
      </c>
      <c r="F504" s="43">
        <v>2</v>
      </c>
      <c r="G504" s="43" t="s">
        <v>29</v>
      </c>
      <c r="H504" s="44">
        <v>4</v>
      </c>
      <c r="I504" s="45">
        <v>23247</v>
      </c>
      <c r="J504" s="46">
        <v>5450</v>
      </c>
      <c r="K504" s="46">
        <v>5174</v>
      </c>
      <c r="L504" s="47">
        <f t="shared" si="63"/>
        <v>23.443885232503117</v>
      </c>
      <c r="M504" s="48">
        <v>1555</v>
      </c>
      <c r="N504" s="49">
        <f t="shared" si="64"/>
        <v>30.05411673753382</v>
      </c>
      <c r="O504" s="50">
        <v>2</v>
      </c>
      <c r="P504" s="51">
        <v>1235</v>
      </c>
      <c r="Q504" s="49">
        <f t="shared" si="65"/>
        <v>23.869346733668344</v>
      </c>
      <c r="R504" s="50">
        <v>1</v>
      </c>
      <c r="S504" s="51">
        <v>1380</v>
      </c>
      <c r="T504" s="49">
        <f t="shared" si="66"/>
        <v>26.671820641669886</v>
      </c>
      <c r="U504" s="50">
        <v>1</v>
      </c>
      <c r="V504" s="51">
        <v>417</v>
      </c>
      <c r="W504" s="49">
        <f t="shared" si="67"/>
        <v>8.059528411287205</v>
      </c>
      <c r="X504" s="50">
        <v>0</v>
      </c>
      <c r="Y504" s="51">
        <v>207</v>
      </c>
      <c r="Z504" s="49">
        <f t="shared" si="68"/>
        <v>4.000773096250483</v>
      </c>
      <c r="AA504" s="50">
        <v>0</v>
      </c>
      <c r="AB504" s="51">
        <v>380</v>
      </c>
      <c r="AC504" s="49">
        <f t="shared" si="69"/>
        <v>7.344414379590258</v>
      </c>
      <c r="AD504" s="50">
        <v>0</v>
      </c>
      <c r="AE504" s="51"/>
      <c r="AF504" s="49">
        <f t="shared" si="70"/>
      </c>
      <c r="AG504" s="50"/>
      <c r="AH504" s="52"/>
      <c r="AI504" s="49">
        <f t="shared" si="71"/>
      </c>
      <c r="AJ504" s="53"/>
    </row>
    <row r="505" spans="1:36" ht="12.75">
      <c r="A505" s="41">
        <v>18</v>
      </c>
      <c r="B505" s="42" t="s">
        <v>186</v>
      </c>
      <c r="C505" s="43">
        <v>131</v>
      </c>
      <c r="D505" s="43" t="s">
        <v>187</v>
      </c>
      <c r="E505" s="43" t="s">
        <v>5</v>
      </c>
      <c r="F505" s="43">
        <v>3</v>
      </c>
      <c r="G505" s="43" t="s">
        <v>30</v>
      </c>
      <c r="H505" s="44">
        <v>4</v>
      </c>
      <c r="I505" s="45">
        <v>6662</v>
      </c>
      <c r="J505" s="46">
        <v>1650</v>
      </c>
      <c r="K505" s="46">
        <v>1594</v>
      </c>
      <c r="L505" s="47">
        <f t="shared" si="63"/>
        <v>24.767337135995195</v>
      </c>
      <c r="M505" s="48">
        <v>253</v>
      </c>
      <c r="N505" s="49">
        <f t="shared" si="64"/>
        <v>15.87202007528231</v>
      </c>
      <c r="O505" s="50">
        <v>1</v>
      </c>
      <c r="P505" s="51">
        <v>406</v>
      </c>
      <c r="Q505" s="49">
        <f t="shared" si="65"/>
        <v>25.47051442910916</v>
      </c>
      <c r="R505" s="50">
        <v>1</v>
      </c>
      <c r="S505" s="51">
        <v>349</v>
      </c>
      <c r="T505" s="49">
        <f t="shared" si="66"/>
        <v>21.89460476787955</v>
      </c>
      <c r="U505" s="50">
        <v>1</v>
      </c>
      <c r="V505" s="51">
        <v>146</v>
      </c>
      <c r="W505" s="49">
        <f t="shared" si="67"/>
        <v>9.159347553324968</v>
      </c>
      <c r="X505" s="50">
        <v>0</v>
      </c>
      <c r="Y505" s="51">
        <v>73</v>
      </c>
      <c r="Z505" s="49">
        <f t="shared" si="68"/>
        <v>4.579673776662484</v>
      </c>
      <c r="AA505" s="50">
        <v>0</v>
      </c>
      <c r="AB505" s="51">
        <v>228</v>
      </c>
      <c r="AC505" s="49">
        <f t="shared" si="69"/>
        <v>14.303638644918445</v>
      </c>
      <c r="AD505" s="50">
        <v>1</v>
      </c>
      <c r="AE505" s="51">
        <v>139</v>
      </c>
      <c r="AF505" s="49">
        <f t="shared" si="70"/>
        <v>8.720200752823086</v>
      </c>
      <c r="AG505" s="50">
        <v>0</v>
      </c>
      <c r="AH505" s="52"/>
      <c r="AI505" s="49">
        <f t="shared" si="71"/>
      </c>
      <c r="AJ505" s="53"/>
    </row>
    <row r="506" spans="1:36" ht="12.75">
      <c r="A506" s="41">
        <v>18</v>
      </c>
      <c r="B506" s="42" t="s">
        <v>186</v>
      </c>
      <c r="C506" s="43">
        <v>131</v>
      </c>
      <c r="D506" s="43" t="s">
        <v>187</v>
      </c>
      <c r="E506" s="43" t="s">
        <v>5</v>
      </c>
      <c r="F506" s="43">
        <v>4</v>
      </c>
      <c r="G506" s="43" t="s">
        <v>31</v>
      </c>
      <c r="H506" s="44">
        <v>4</v>
      </c>
      <c r="I506" s="45">
        <v>18874</v>
      </c>
      <c r="J506" s="46">
        <v>5012</v>
      </c>
      <c r="K506" s="46">
        <v>4802</v>
      </c>
      <c r="L506" s="47">
        <f t="shared" si="63"/>
        <v>26.55504927413373</v>
      </c>
      <c r="M506" s="48">
        <v>1240</v>
      </c>
      <c r="N506" s="49">
        <f t="shared" si="64"/>
        <v>25.822573927530197</v>
      </c>
      <c r="O506" s="50">
        <v>1</v>
      </c>
      <c r="P506" s="51">
        <v>1328</v>
      </c>
      <c r="Q506" s="49">
        <f t="shared" si="65"/>
        <v>27.655143690129115</v>
      </c>
      <c r="R506" s="50">
        <v>2</v>
      </c>
      <c r="S506" s="51">
        <v>1154</v>
      </c>
      <c r="T506" s="49">
        <f t="shared" si="66"/>
        <v>24.03165347771762</v>
      </c>
      <c r="U506" s="50">
        <v>1</v>
      </c>
      <c r="V506" s="51">
        <v>596</v>
      </c>
      <c r="W506" s="49">
        <f t="shared" si="67"/>
        <v>12.41149521032903</v>
      </c>
      <c r="X506" s="50">
        <v>0</v>
      </c>
      <c r="Y506" s="51"/>
      <c r="Z506" s="49">
        <f t="shared" si="68"/>
      </c>
      <c r="AA506" s="50"/>
      <c r="AB506" s="51">
        <v>484</v>
      </c>
      <c r="AC506" s="49">
        <f t="shared" si="69"/>
        <v>10.079133694294045</v>
      </c>
      <c r="AD506" s="50">
        <v>0</v>
      </c>
      <c r="AE506" s="51"/>
      <c r="AF506" s="49">
        <f t="shared" si="70"/>
      </c>
      <c r="AG506" s="50"/>
      <c r="AH506" s="52"/>
      <c r="AI506" s="49">
        <f t="shared" si="71"/>
      </c>
      <c r="AJ506" s="53"/>
    </row>
    <row r="507" spans="1:36" ht="12.75">
      <c r="A507" s="41">
        <v>18</v>
      </c>
      <c r="B507" s="42" t="s">
        <v>186</v>
      </c>
      <c r="C507" s="43">
        <v>131</v>
      </c>
      <c r="D507" s="43" t="s">
        <v>187</v>
      </c>
      <c r="E507" s="43" t="s">
        <v>5</v>
      </c>
      <c r="F507" s="43">
        <v>5</v>
      </c>
      <c r="G507" s="43" t="s">
        <v>32</v>
      </c>
      <c r="H507" s="44">
        <v>4</v>
      </c>
      <c r="I507" s="45">
        <v>4851</v>
      </c>
      <c r="J507" s="46">
        <v>1602</v>
      </c>
      <c r="K507" s="46">
        <v>1566</v>
      </c>
      <c r="L507" s="47">
        <f t="shared" si="63"/>
        <v>33.024118738404454</v>
      </c>
      <c r="M507" s="48">
        <v>197</v>
      </c>
      <c r="N507" s="49">
        <f t="shared" si="64"/>
        <v>12.579821200510855</v>
      </c>
      <c r="O507" s="50">
        <v>0</v>
      </c>
      <c r="P507" s="51">
        <v>312</v>
      </c>
      <c r="Q507" s="49">
        <f t="shared" si="65"/>
        <v>19.923371647509576</v>
      </c>
      <c r="R507" s="50">
        <v>1</v>
      </c>
      <c r="S507" s="51">
        <v>216</v>
      </c>
      <c r="T507" s="49">
        <f t="shared" si="66"/>
        <v>13.793103448275861</v>
      </c>
      <c r="U507" s="50">
        <v>1</v>
      </c>
      <c r="V507" s="51">
        <v>210</v>
      </c>
      <c r="W507" s="49">
        <f t="shared" si="67"/>
        <v>13.409961685823754</v>
      </c>
      <c r="X507" s="50">
        <v>0</v>
      </c>
      <c r="Y507" s="51">
        <v>481</v>
      </c>
      <c r="Z507" s="49">
        <f t="shared" si="68"/>
        <v>30.715197956577267</v>
      </c>
      <c r="AA507" s="50">
        <v>2</v>
      </c>
      <c r="AB507" s="51">
        <v>150</v>
      </c>
      <c r="AC507" s="49">
        <f t="shared" si="69"/>
        <v>9.578544061302683</v>
      </c>
      <c r="AD507" s="50">
        <v>0</v>
      </c>
      <c r="AE507" s="51"/>
      <c r="AF507" s="49">
        <f t="shared" si="70"/>
      </c>
      <c r="AG507" s="50"/>
      <c r="AH507" s="52"/>
      <c r="AI507" s="49">
        <f t="shared" si="71"/>
      </c>
      <c r="AJ507" s="53"/>
    </row>
    <row r="508" spans="1:36" ht="12.75">
      <c r="A508" s="41">
        <v>15</v>
      </c>
      <c r="B508" s="42" t="s">
        <v>188</v>
      </c>
      <c r="C508" s="43">
        <v>132</v>
      </c>
      <c r="D508" s="43" t="s">
        <v>189</v>
      </c>
      <c r="E508" s="43" t="s">
        <v>5</v>
      </c>
      <c r="F508" s="43">
        <v>1</v>
      </c>
      <c r="G508" s="43" t="s">
        <v>28</v>
      </c>
      <c r="H508" s="44">
        <v>16</v>
      </c>
      <c r="I508" s="45">
        <v>34681</v>
      </c>
      <c r="J508" s="46">
        <v>10260</v>
      </c>
      <c r="K508" s="46">
        <v>9965</v>
      </c>
      <c r="L508" s="47">
        <f t="shared" si="63"/>
        <v>29.58392203223667</v>
      </c>
      <c r="M508" s="48">
        <v>4340</v>
      </c>
      <c r="N508" s="49">
        <f t="shared" si="64"/>
        <v>43.55243351731058</v>
      </c>
      <c r="O508" s="50">
        <v>8</v>
      </c>
      <c r="P508" s="51">
        <v>2329</v>
      </c>
      <c r="Q508" s="49">
        <f t="shared" si="65"/>
        <v>23.37180130456598</v>
      </c>
      <c r="R508" s="50">
        <v>4</v>
      </c>
      <c r="S508" s="51">
        <v>1348</v>
      </c>
      <c r="T508" s="49">
        <f t="shared" si="66"/>
        <v>13.527345709984948</v>
      </c>
      <c r="U508" s="50">
        <v>2</v>
      </c>
      <c r="V508" s="51">
        <v>1070</v>
      </c>
      <c r="W508" s="49">
        <f t="shared" si="67"/>
        <v>10.737581535373808</v>
      </c>
      <c r="X508" s="50">
        <v>2</v>
      </c>
      <c r="Y508" s="51">
        <v>509</v>
      </c>
      <c r="Z508" s="49">
        <f t="shared" si="68"/>
        <v>5.107877571500251</v>
      </c>
      <c r="AA508" s="50">
        <v>0</v>
      </c>
      <c r="AB508" s="51"/>
      <c r="AC508" s="49">
        <f t="shared" si="69"/>
      </c>
      <c r="AD508" s="50"/>
      <c r="AE508" s="51">
        <v>369</v>
      </c>
      <c r="AF508" s="49">
        <f t="shared" si="70"/>
        <v>3.7029603612644255</v>
      </c>
      <c r="AG508" s="50">
        <v>0</v>
      </c>
      <c r="AH508" s="52"/>
      <c r="AI508" s="49">
        <f t="shared" si="71"/>
      </c>
      <c r="AJ508" s="53"/>
    </row>
    <row r="509" spans="1:36" ht="12.75">
      <c r="A509" s="41">
        <v>15</v>
      </c>
      <c r="B509" s="42" t="s">
        <v>188</v>
      </c>
      <c r="C509" s="43">
        <v>132</v>
      </c>
      <c r="D509" s="43" t="s">
        <v>189</v>
      </c>
      <c r="E509" s="43" t="s">
        <v>5</v>
      </c>
      <c r="F509" s="43">
        <v>2</v>
      </c>
      <c r="G509" s="43" t="s">
        <v>29</v>
      </c>
      <c r="H509" s="44">
        <v>19</v>
      </c>
      <c r="I509" s="45">
        <v>53381</v>
      </c>
      <c r="J509" s="46">
        <v>11538</v>
      </c>
      <c r="K509" s="46">
        <v>11234</v>
      </c>
      <c r="L509" s="47">
        <f t="shared" si="63"/>
        <v>21.614432101309454</v>
      </c>
      <c r="M509" s="48">
        <v>3280</v>
      </c>
      <c r="N509" s="49">
        <f t="shared" si="64"/>
        <v>29.1970802919708</v>
      </c>
      <c r="O509" s="50">
        <v>6</v>
      </c>
      <c r="P509" s="51">
        <v>2731</v>
      </c>
      <c r="Q509" s="49">
        <f t="shared" si="65"/>
        <v>24.310129962613495</v>
      </c>
      <c r="R509" s="50">
        <v>5</v>
      </c>
      <c r="S509" s="51">
        <v>1875</v>
      </c>
      <c r="T509" s="49">
        <f t="shared" si="66"/>
        <v>16.690404130318676</v>
      </c>
      <c r="U509" s="50">
        <v>3</v>
      </c>
      <c r="V509" s="51">
        <v>1392</v>
      </c>
      <c r="W509" s="49">
        <f t="shared" si="67"/>
        <v>12.390956026348585</v>
      </c>
      <c r="X509" s="50">
        <v>2</v>
      </c>
      <c r="Y509" s="51">
        <v>599</v>
      </c>
      <c r="Z509" s="49">
        <f t="shared" si="68"/>
        <v>5.332027772832473</v>
      </c>
      <c r="AA509" s="50">
        <v>1</v>
      </c>
      <c r="AB509" s="51">
        <v>777</v>
      </c>
      <c r="AC509" s="49">
        <f t="shared" si="69"/>
        <v>6.9165034716040585</v>
      </c>
      <c r="AD509" s="50">
        <v>1</v>
      </c>
      <c r="AE509" s="51">
        <v>580</v>
      </c>
      <c r="AF509" s="49">
        <f t="shared" si="70"/>
        <v>5.16289834431191</v>
      </c>
      <c r="AG509" s="50">
        <v>1</v>
      </c>
      <c r="AH509" s="52"/>
      <c r="AI509" s="49">
        <f t="shared" si="71"/>
      </c>
      <c r="AJ509" s="53"/>
    </row>
    <row r="510" spans="1:36" ht="12.75">
      <c r="A510" s="41">
        <v>15</v>
      </c>
      <c r="B510" s="42" t="s">
        <v>188</v>
      </c>
      <c r="C510" s="43">
        <v>132</v>
      </c>
      <c r="D510" s="43" t="s">
        <v>189</v>
      </c>
      <c r="E510" s="43" t="s">
        <v>5</v>
      </c>
      <c r="F510" s="43">
        <v>3</v>
      </c>
      <c r="G510" s="43" t="s">
        <v>30</v>
      </c>
      <c r="H510" s="44">
        <v>5</v>
      </c>
      <c r="I510" s="45">
        <v>3510</v>
      </c>
      <c r="J510" s="46">
        <v>853</v>
      </c>
      <c r="K510" s="46">
        <v>835</v>
      </c>
      <c r="L510" s="47">
        <f t="shared" si="63"/>
        <v>24.301994301994302</v>
      </c>
      <c r="M510" s="48">
        <v>127</v>
      </c>
      <c r="N510" s="49">
        <f t="shared" si="64"/>
        <v>15.209580838323353</v>
      </c>
      <c r="O510" s="50">
        <v>1</v>
      </c>
      <c r="P510" s="51">
        <v>213</v>
      </c>
      <c r="Q510" s="49">
        <f t="shared" si="65"/>
        <v>25.508982035928145</v>
      </c>
      <c r="R510" s="50">
        <v>1</v>
      </c>
      <c r="S510" s="51">
        <v>128</v>
      </c>
      <c r="T510" s="49">
        <f t="shared" si="66"/>
        <v>15.32934131736527</v>
      </c>
      <c r="U510" s="50">
        <v>1</v>
      </c>
      <c r="V510" s="51">
        <v>123</v>
      </c>
      <c r="W510" s="49">
        <f t="shared" si="67"/>
        <v>14.73053892215569</v>
      </c>
      <c r="X510" s="50">
        <v>1</v>
      </c>
      <c r="Y510" s="51">
        <v>55</v>
      </c>
      <c r="Z510" s="49">
        <f t="shared" si="68"/>
        <v>6.58682634730539</v>
      </c>
      <c r="AA510" s="50">
        <v>0</v>
      </c>
      <c r="AB510" s="51">
        <v>137</v>
      </c>
      <c r="AC510" s="49">
        <f t="shared" si="69"/>
        <v>16.407185628742514</v>
      </c>
      <c r="AD510" s="50">
        <v>1</v>
      </c>
      <c r="AE510" s="51">
        <v>52</v>
      </c>
      <c r="AF510" s="49">
        <f t="shared" si="70"/>
        <v>6.227544910179641</v>
      </c>
      <c r="AG510" s="50">
        <v>0</v>
      </c>
      <c r="AH510" s="52"/>
      <c r="AI510" s="49">
        <f t="shared" si="71"/>
      </c>
      <c r="AJ510" s="53"/>
    </row>
    <row r="511" spans="1:36" ht="12.75">
      <c r="A511" s="41">
        <v>15</v>
      </c>
      <c r="B511" s="42" t="s">
        <v>188</v>
      </c>
      <c r="C511" s="43">
        <v>132</v>
      </c>
      <c r="D511" s="43" t="s">
        <v>189</v>
      </c>
      <c r="E511" s="43" t="s">
        <v>5</v>
      </c>
      <c r="F511" s="43">
        <v>4</v>
      </c>
      <c r="G511" s="43" t="s">
        <v>31</v>
      </c>
      <c r="H511" s="44">
        <v>12</v>
      </c>
      <c r="I511" s="45">
        <v>47577</v>
      </c>
      <c r="J511" s="46">
        <v>11141</v>
      </c>
      <c r="K511" s="46">
        <v>10875</v>
      </c>
      <c r="L511" s="47">
        <f t="shared" si="63"/>
        <v>23.416777014103452</v>
      </c>
      <c r="M511" s="48">
        <v>2857</v>
      </c>
      <c r="N511" s="49">
        <f t="shared" si="64"/>
        <v>26.271264367816094</v>
      </c>
      <c r="O511" s="50">
        <v>3</v>
      </c>
      <c r="P511" s="51">
        <v>3092</v>
      </c>
      <c r="Q511" s="49">
        <f t="shared" si="65"/>
        <v>28.432183908045978</v>
      </c>
      <c r="R511" s="50">
        <v>4</v>
      </c>
      <c r="S511" s="51">
        <v>1663</v>
      </c>
      <c r="T511" s="49">
        <f t="shared" si="66"/>
        <v>15.291954022988504</v>
      </c>
      <c r="U511" s="50">
        <v>2</v>
      </c>
      <c r="V511" s="51">
        <v>1217</v>
      </c>
      <c r="W511" s="49">
        <f t="shared" si="67"/>
        <v>11.190804597701149</v>
      </c>
      <c r="X511" s="50">
        <v>1</v>
      </c>
      <c r="Y511" s="51">
        <v>538</v>
      </c>
      <c r="Z511" s="49">
        <f t="shared" si="68"/>
        <v>4.947126436781609</v>
      </c>
      <c r="AA511" s="50">
        <v>0</v>
      </c>
      <c r="AB511" s="51">
        <v>718</v>
      </c>
      <c r="AC511" s="49">
        <f t="shared" si="69"/>
        <v>6.602298850574713</v>
      </c>
      <c r="AD511" s="50">
        <v>1</v>
      </c>
      <c r="AE511" s="51">
        <v>790</v>
      </c>
      <c r="AF511" s="49">
        <f t="shared" si="70"/>
        <v>7.264367816091955</v>
      </c>
      <c r="AG511" s="50">
        <v>1</v>
      </c>
      <c r="AH511" s="52"/>
      <c r="AI511" s="49">
        <f t="shared" si="71"/>
      </c>
      <c r="AJ511" s="53"/>
    </row>
    <row r="512" spans="1:36" ht="12.75">
      <c r="A512" s="41">
        <v>15</v>
      </c>
      <c r="B512" s="42" t="s">
        <v>188</v>
      </c>
      <c r="C512" s="43">
        <v>132</v>
      </c>
      <c r="D512" s="43" t="s">
        <v>189</v>
      </c>
      <c r="E512" s="43" t="s">
        <v>5</v>
      </c>
      <c r="F512" s="43">
        <v>5</v>
      </c>
      <c r="G512" s="43" t="s">
        <v>32</v>
      </c>
      <c r="H512" s="44">
        <v>12</v>
      </c>
      <c r="I512" s="45">
        <v>13694</v>
      </c>
      <c r="J512" s="46">
        <v>4539</v>
      </c>
      <c r="K512" s="46">
        <v>4478</v>
      </c>
      <c r="L512" s="47">
        <f t="shared" si="63"/>
        <v>33.14590331532058</v>
      </c>
      <c r="M512" s="48">
        <v>776</v>
      </c>
      <c r="N512" s="49">
        <f t="shared" si="64"/>
        <v>17.329164805716836</v>
      </c>
      <c r="O512" s="50">
        <v>2</v>
      </c>
      <c r="P512" s="51">
        <v>1015</v>
      </c>
      <c r="Q512" s="49">
        <f t="shared" si="65"/>
        <v>22.66636891469406</v>
      </c>
      <c r="R512" s="50">
        <v>3</v>
      </c>
      <c r="S512" s="51">
        <v>415</v>
      </c>
      <c r="T512" s="49">
        <f t="shared" si="66"/>
        <v>9.267530147387227</v>
      </c>
      <c r="U512" s="50">
        <v>1</v>
      </c>
      <c r="V512" s="51">
        <v>525</v>
      </c>
      <c r="W512" s="49">
        <f t="shared" si="67"/>
        <v>11.72398392139348</v>
      </c>
      <c r="X512" s="50">
        <v>1</v>
      </c>
      <c r="Y512" s="51">
        <v>1302</v>
      </c>
      <c r="Z512" s="49">
        <f t="shared" si="68"/>
        <v>29.07548012505583</v>
      </c>
      <c r="AA512" s="50">
        <v>4</v>
      </c>
      <c r="AB512" s="51">
        <v>445</v>
      </c>
      <c r="AC512" s="49">
        <f t="shared" si="69"/>
        <v>9.937472085752567</v>
      </c>
      <c r="AD512" s="50">
        <v>1</v>
      </c>
      <c r="AE512" s="51"/>
      <c r="AF512" s="49">
        <f t="shared" si="70"/>
      </c>
      <c r="AG512" s="50"/>
      <c r="AH512" s="52"/>
      <c r="AI512" s="49">
        <f t="shared" si="71"/>
      </c>
      <c r="AJ512" s="53"/>
    </row>
    <row r="513" spans="1:36" ht="12.75">
      <c r="A513" s="41">
        <v>15</v>
      </c>
      <c r="B513" s="42" t="s">
        <v>188</v>
      </c>
      <c r="C513" s="43">
        <v>135</v>
      </c>
      <c r="D513" s="43" t="s">
        <v>190</v>
      </c>
      <c r="E513" s="43" t="s">
        <v>5</v>
      </c>
      <c r="F513" s="43">
        <v>1</v>
      </c>
      <c r="G513" s="43" t="s">
        <v>28</v>
      </c>
      <c r="H513" s="44">
        <v>9</v>
      </c>
      <c r="I513" s="45">
        <v>9597</v>
      </c>
      <c r="J513" s="46">
        <v>3692</v>
      </c>
      <c r="K513" s="46">
        <v>3574</v>
      </c>
      <c r="L513" s="47">
        <f t="shared" si="63"/>
        <v>38.47035531937064</v>
      </c>
      <c r="M513" s="48">
        <v>1756</v>
      </c>
      <c r="N513" s="49">
        <f t="shared" si="64"/>
        <v>49.13262451035255</v>
      </c>
      <c r="O513" s="50">
        <v>6</v>
      </c>
      <c r="P513" s="51">
        <v>556</v>
      </c>
      <c r="Q513" s="49">
        <f t="shared" si="65"/>
        <v>15.556799104644655</v>
      </c>
      <c r="R513" s="50">
        <v>1</v>
      </c>
      <c r="S513" s="51">
        <v>502</v>
      </c>
      <c r="T513" s="49">
        <f t="shared" si="66"/>
        <v>14.045886961387803</v>
      </c>
      <c r="U513" s="50">
        <v>1</v>
      </c>
      <c r="V513" s="51">
        <v>354</v>
      </c>
      <c r="W513" s="49">
        <f t="shared" si="67"/>
        <v>9.904868494683827</v>
      </c>
      <c r="X513" s="50">
        <v>1</v>
      </c>
      <c r="Y513" s="51">
        <v>253</v>
      </c>
      <c r="Z513" s="49">
        <f t="shared" si="68"/>
        <v>7.078903189703413</v>
      </c>
      <c r="AA513" s="50">
        <v>0</v>
      </c>
      <c r="AB513" s="51">
        <v>153</v>
      </c>
      <c r="AC513" s="49">
        <f t="shared" si="69"/>
        <v>4.280917739227756</v>
      </c>
      <c r="AD513" s="50">
        <v>0</v>
      </c>
      <c r="AE513" s="51"/>
      <c r="AF513" s="49">
        <f t="shared" si="70"/>
      </c>
      <c r="AG513" s="50"/>
      <c r="AH513" s="52"/>
      <c r="AI513" s="49">
        <f t="shared" si="71"/>
      </c>
      <c r="AJ513" s="53"/>
    </row>
    <row r="514" spans="1:36" ht="12.75">
      <c r="A514" s="41">
        <v>15</v>
      </c>
      <c r="B514" s="42" t="s">
        <v>188</v>
      </c>
      <c r="C514" s="43">
        <v>135</v>
      </c>
      <c r="D514" s="43" t="s">
        <v>190</v>
      </c>
      <c r="E514" s="43" t="s">
        <v>5</v>
      </c>
      <c r="F514" s="43">
        <v>2</v>
      </c>
      <c r="G514" s="43" t="s">
        <v>29</v>
      </c>
      <c r="H514" s="44">
        <v>8</v>
      </c>
      <c r="I514" s="45">
        <v>8253</v>
      </c>
      <c r="J514" s="46">
        <v>1715</v>
      </c>
      <c r="K514" s="46">
        <v>1681</v>
      </c>
      <c r="L514" s="47">
        <f t="shared" si="63"/>
        <v>20.780322307039864</v>
      </c>
      <c r="M514" s="48">
        <v>775</v>
      </c>
      <c r="N514" s="49">
        <f t="shared" si="64"/>
        <v>46.103509815585966</v>
      </c>
      <c r="O514" s="50">
        <v>5</v>
      </c>
      <c r="P514" s="51">
        <v>377</v>
      </c>
      <c r="Q514" s="49">
        <f t="shared" si="65"/>
        <v>22.427126710291493</v>
      </c>
      <c r="R514" s="50">
        <v>2</v>
      </c>
      <c r="S514" s="51">
        <v>225</v>
      </c>
      <c r="T514" s="49">
        <f t="shared" si="66"/>
        <v>13.38488994646044</v>
      </c>
      <c r="U514" s="50">
        <v>1</v>
      </c>
      <c r="V514" s="51">
        <v>117</v>
      </c>
      <c r="W514" s="49">
        <f t="shared" si="67"/>
        <v>6.960142772159429</v>
      </c>
      <c r="X514" s="50">
        <v>0</v>
      </c>
      <c r="Y514" s="51">
        <v>40</v>
      </c>
      <c r="Z514" s="49">
        <f t="shared" si="68"/>
        <v>2.379535990481856</v>
      </c>
      <c r="AA514" s="50">
        <v>0</v>
      </c>
      <c r="AB514" s="51">
        <v>77</v>
      </c>
      <c r="AC514" s="49">
        <f t="shared" si="69"/>
        <v>4.580606781677573</v>
      </c>
      <c r="AD514" s="50">
        <v>0</v>
      </c>
      <c r="AE514" s="51">
        <v>70</v>
      </c>
      <c r="AF514" s="49">
        <f t="shared" si="70"/>
        <v>4.164187983343249</v>
      </c>
      <c r="AG514" s="50">
        <v>0</v>
      </c>
      <c r="AH514" s="52"/>
      <c r="AI514" s="49">
        <f t="shared" si="71"/>
      </c>
      <c r="AJ514" s="53"/>
    </row>
    <row r="515" spans="1:36" ht="12.75">
      <c r="A515" s="41">
        <v>15</v>
      </c>
      <c r="B515" s="42" t="s">
        <v>188</v>
      </c>
      <c r="C515" s="43">
        <v>133</v>
      </c>
      <c r="D515" s="43" t="s">
        <v>191</v>
      </c>
      <c r="E515" s="43" t="s">
        <v>5</v>
      </c>
      <c r="F515" s="43">
        <v>3</v>
      </c>
      <c r="G515" s="43" t="s">
        <v>30</v>
      </c>
      <c r="H515" s="44">
        <v>5</v>
      </c>
      <c r="I515" s="45">
        <v>389</v>
      </c>
      <c r="J515" s="46">
        <v>77</v>
      </c>
      <c r="K515" s="46">
        <v>75</v>
      </c>
      <c r="L515" s="47">
        <f aca="true" t="shared" si="72" ref="L515:L578">IF(I515="","",(J515*100)/I515)</f>
        <v>19.794344473007712</v>
      </c>
      <c r="M515" s="48">
        <v>9</v>
      </c>
      <c r="N515" s="49">
        <f aca="true" t="shared" si="73" ref="N515:N578">IF(M515="","",M515/$K515*100)</f>
        <v>12</v>
      </c>
      <c r="O515" s="50">
        <v>1</v>
      </c>
      <c r="P515" s="51">
        <v>26</v>
      </c>
      <c r="Q515" s="49">
        <f aca="true" t="shared" si="74" ref="Q515:Q578">IF(P515="","",P515/$K515*100)</f>
        <v>34.66666666666667</v>
      </c>
      <c r="R515" s="50">
        <v>3</v>
      </c>
      <c r="S515" s="51">
        <v>8</v>
      </c>
      <c r="T515" s="49">
        <f aca="true" t="shared" si="75" ref="T515:T578">IF(S515="","",S515/$K515*100)</f>
        <v>10.666666666666668</v>
      </c>
      <c r="U515" s="50">
        <v>0</v>
      </c>
      <c r="V515" s="51">
        <v>12</v>
      </c>
      <c r="W515" s="49">
        <f aca="true" t="shared" si="76" ref="W515:W578">IF(V515="","",V515/$K515*100)</f>
        <v>16</v>
      </c>
      <c r="X515" s="50">
        <v>1</v>
      </c>
      <c r="Y515" s="51">
        <v>6</v>
      </c>
      <c r="Z515" s="49">
        <f aca="true" t="shared" si="77" ref="Z515:Z578">IF(Y515="","",Y515/$K515*100)</f>
        <v>8</v>
      </c>
      <c r="AA515" s="50">
        <v>0</v>
      </c>
      <c r="AB515" s="51">
        <v>6</v>
      </c>
      <c r="AC515" s="49">
        <f aca="true" t="shared" si="78" ref="AC515:AC578">IF(AB515="","",AB515/$K515*100)</f>
        <v>8</v>
      </c>
      <c r="AD515" s="50">
        <v>0</v>
      </c>
      <c r="AE515" s="51">
        <v>8</v>
      </c>
      <c r="AF515" s="49">
        <f aca="true" t="shared" si="79" ref="AF515:AF578">IF(AE515="","",AE515/$K515*100)</f>
        <v>10.666666666666668</v>
      </c>
      <c r="AG515" s="50">
        <v>0</v>
      </c>
      <c r="AH515" s="52"/>
      <c r="AI515" s="49">
        <f aca="true" t="shared" si="80" ref="AI515:AI578">IF(OR(AH515="",AH515=0),"",AH515/$K515*100)</f>
      </c>
      <c r="AJ515" s="53"/>
    </row>
    <row r="516" spans="1:36" ht="12.75">
      <c r="A516" s="41">
        <v>15</v>
      </c>
      <c r="B516" s="42" t="s">
        <v>188</v>
      </c>
      <c r="C516" s="43">
        <v>135</v>
      </c>
      <c r="D516" s="43" t="s">
        <v>190</v>
      </c>
      <c r="E516" s="43" t="s">
        <v>5</v>
      </c>
      <c r="F516" s="43">
        <v>4</v>
      </c>
      <c r="G516" s="43" t="s">
        <v>31</v>
      </c>
      <c r="H516" s="44">
        <v>5</v>
      </c>
      <c r="I516" s="45">
        <v>7748</v>
      </c>
      <c r="J516" s="46">
        <v>1916</v>
      </c>
      <c r="K516" s="46">
        <v>1875</v>
      </c>
      <c r="L516" s="47">
        <f t="shared" si="72"/>
        <v>24.72896231285493</v>
      </c>
      <c r="M516" s="48">
        <v>751</v>
      </c>
      <c r="N516" s="49">
        <f t="shared" si="73"/>
        <v>40.053333333333335</v>
      </c>
      <c r="O516" s="50">
        <v>3</v>
      </c>
      <c r="P516" s="51">
        <v>401</v>
      </c>
      <c r="Q516" s="49">
        <f t="shared" si="74"/>
        <v>21.386666666666667</v>
      </c>
      <c r="R516" s="50">
        <v>1</v>
      </c>
      <c r="S516" s="51">
        <v>453</v>
      </c>
      <c r="T516" s="49">
        <f t="shared" si="75"/>
        <v>24.16</v>
      </c>
      <c r="U516" s="50">
        <v>1</v>
      </c>
      <c r="V516" s="51">
        <v>99</v>
      </c>
      <c r="W516" s="49">
        <f t="shared" si="76"/>
        <v>5.28</v>
      </c>
      <c r="X516" s="50">
        <v>0</v>
      </c>
      <c r="Y516" s="51">
        <v>52</v>
      </c>
      <c r="Z516" s="49">
        <f t="shared" si="77"/>
        <v>2.7733333333333334</v>
      </c>
      <c r="AA516" s="50">
        <v>0</v>
      </c>
      <c r="AB516" s="51">
        <v>73</v>
      </c>
      <c r="AC516" s="49">
        <f t="shared" si="78"/>
        <v>3.8933333333333335</v>
      </c>
      <c r="AD516" s="50">
        <v>0</v>
      </c>
      <c r="AE516" s="51">
        <v>46</v>
      </c>
      <c r="AF516" s="49">
        <f t="shared" si="79"/>
        <v>2.4533333333333336</v>
      </c>
      <c r="AG516" s="50">
        <v>0</v>
      </c>
      <c r="AH516" s="52"/>
      <c r="AI516" s="49">
        <f t="shared" si="80"/>
      </c>
      <c r="AJ516" s="53"/>
    </row>
    <row r="517" spans="1:36" ht="12.75">
      <c r="A517" s="41">
        <v>15</v>
      </c>
      <c r="B517" s="42" t="s">
        <v>188</v>
      </c>
      <c r="C517" s="43">
        <v>135</v>
      </c>
      <c r="D517" s="43" t="s">
        <v>190</v>
      </c>
      <c r="E517" s="43" t="s">
        <v>5</v>
      </c>
      <c r="F517" s="43">
        <v>5</v>
      </c>
      <c r="G517" s="43" t="s">
        <v>32</v>
      </c>
      <c r="H517" s="44">
        <v>5</v>
      </c>
      <c r="I517" s="45">
        <v>1055</v>
      </c>
      <c r="J517" s="46">
        <v>348</v>
      </c>
      <c r="K517" s="46">
        <v>342</v>
      </c>
      <c r="L517" s="47">
        <f t="shared" si="72"/>
        <v>32.985781990521325</v>
      </c>
      <c r="M517" s="48">
        <v>67</v>
      </c>
      <c r="N517" s="49">
        <f t="shared" si="73"/>
        <v>19.5906432748538</v>
      </c>
      <c r="O517" s="50">
        <v>1</v>
      </c>
      <c r="P517" s="51">
        <v>58</v>
      </c>
      <c r="Q517" s="49">
        <f t="shared" si="74"/>
        <v>16.95906432748538</v>
      </c>
      <c r="R517" s="50">
        <v>1</v>
      </c>
      <c r="S517" s="51">
        <v>27</v>
      </c>
      <c r="T517" s="49">
        <f t="shared" si="75"/>
        <v>7.894736842105263</v>
      </c>
      <c r="U517" s="50">
        <v>0</v>
      </c>
      <c r="V517" s="51">
        <v>21</v>
      </c>
      <c r="W517" s="49">
        <f t="shared" si="76"/>
        <v>6.140350877192982</v>
      </c>
      <c r="X517" s="50">
        <v>0</v>
      </c>
      <c r="Y517" s="51">
        <v>135</v>
      </c>
      <c r="Z517" s="49">
        <f t="shared" si="77"/>
        <v>39.473684210526315</v>
      </c>
      <c r="AA517" s="50">
        <v>3</v>
      </c>
      <c r="AB517" s="51">
        <v>34</v>
      </c>
      <c r="AC517" s="49">
        <f t="shared" si="78"/>
        <v>9.941520467836257</v>
      </c>
      <c r="AD517" s="50">
        <v>0</v>
      </c>
      <c r="AE517" s="51"/>
      <c r="AF517" s="49">
        <f t="shared" si="79"/>
      </c>
      <c r="AG517" s="50"/>
      <c r="AH517" s="52"/>
      <c r="AI517" s="49">
        <f t="shared" si="80"/>
      </c>
      <c r="AJ517" s="53"/>
    </row>
    <row r="518" spans="1:36" ht="12.75">
      <c r="A518" s="41">
        <v>15</v>
      </c>
      <c r="B518" s="42" t="s">
        <v>192</v>
      </c>
      <c r="C518" s="43">
        <v>136</v>
      </c>
      <c r="D518" s="43" t="s">
        <v>193</v>
      </c>
      <c r="E518" s="43" t="s">
        <v>5</v>
      </c>
      <c r="F518" s="43">
        <v>1</v>
      </c>
      <c r="G518" s="43" t="s">
        <v>28</v>
      </c>
      <c r="H518" s="44">
        <v>4</v>
      </c>
      <c r="I518" s="45">
        <v>8945</v>
      </c>
      <c r="J518" s="46">
        <v>3464</v>
      </c>
      <c r="K518" s="46">
        <v>3348</v>
      </c>
      <c r="L518" s="47">
        <f t="shared" si="72"/>
        <v>38.72554499720514</v>
      </c>
      <c r="M518" s="48">
        <v>1250</v>
      </c>
      <c r="N518" s="49">
        <f t="shared" si="73"/>
        <v>37.335722819593784</v>
      </c>
      <c r="O518" s="50">
        <v>2</v>
      </c>
      <c r="P518" s="51">
        <v>740</v>
      </c>
      <c r="Q518" s="49">
        <f t="shared" si="74"/>
        <v>22.102747909199522</v>
      </c>
      <c r="R518" s="50">
        <v>1</v>
      </c>
      <c r="S518" s="51">
        <v>537</v>
      </c>
      <c r="T518" s="49">
        <f t="shared" si="75"/>
        <v>16.03942652329749</v>
      </c>
      <c r="U518" s="50">
        <v>1</v>
      </c>
      <c r="V518" s="51">
        <v>444</v>
      </c>
      <c r="W518" s="49">
        <f t="shared" si="76"/>
        <v>13.261648745519713</v>
      </c>
      <c r="X518" s="50">
        <v>0</v>
      </c>
      <c r="Y518" s="51">
        <v>273</v>
      </c>
      <c r="Z518" s="49">
        <f t="shared" si="77"/>
        <v>8.154121863799284</v>
      </c>
      <c r="AA518" s="50">
        <v>0</v>
      </c>
      <c r="AB518" s="51">
        <v>104</v>
      </c>
      <c r="AC518" s="49">
        <f t="shared" si="78"/>
        <v>3.106332138590203</v>
      </c>
      <c r="AD518" s="50">
        <v>0</v>
      </c>
      <c r="AE518" s="51"/>
      <c r="AF518" s="49">
        <f t="shared" si="79"/>
      </c>
      <c r="AG518" s="50"/>
      <c r="AH518" s="52"/>
      <c r="AI518" s="49">
        <f t="shared" si="80"/>
      </c>
      <c r="AJ518" s="53"/>
    </row>
    <row r="519" spans="1:36" ht="12.75">
      <c r="A519" s="41">
        <v>15</v>
      </c>
      <c r="B519" s="42" t="s">
        <v>192</v>
      </c>
      <c r="C519" s="43">
        <v>136</v>
      </c>
      <c r="D519" s="43" t="s">
        <v>193</v>
      </c>
      <c r="E519" s="43" t="s">
        <v>5</v>
      </c>
      <c r="F519" s="43">
        <v>2</v>
      </c>
      <c r="G519" s="43" t="s">
        <v>29</v>
      </c>
      <c r="H519" s="44">
        <v>4</v>
      </c>
      <c r="I519" s="45">
        <v>6173</v>
      </c>
      <c r="J519" s="46">
        <v>1556</v>
      </c>
      <c r="K519" s="46">
        <v>1509</v>
      </c>
      <c r="L519" s="47">
        <f t="shared" si="72"/>
        <v>25.206544629839623</v>
      </c>
      <c r="M519" s="48">
        <v>542</v>
      </c>
      <c r="N519" s="49">
        <f t="shared" si="73"/>
        <v>35.91782637508283</v>
      </c>
      <c r="O519" s="50">
        <v>2</v>
      </c>
      <c r="P519" s="51">
        <v>357</v>
      </c>
      <c r="Q519" s="49">
        <f t="shared" si="74"/>
        <v>23.658051689860834</v>
      </c>
      <c r="R519" s="50">
        <v>1</v>
      </c>
      <c r="S519" s="51">
        <v>272</v>
      </c>
      <c r="T519" s="49">
        <f t="shared" si="75"/>
        <v>18.02518223989397</v>
      </c>
      <c r="U519" s="50">
        <v>1</v>
      </c>
      <c r="V519" s="51">
        <v>152</v>
      </c>
      <c r="W519" s="49">
        <f t="shared" si="76"/>
        <v>10.072895957587805</v>
      </c>
      <c r="X519" s="50">
        <v>0</v>
      </c>
      <c r="Y519" s="51">
        <v>76</v>
      </c>
      <c r="Z519" s="49">
        <f t="shared" si="77"/>
        <v>5.036447978793903</v>
      </c>
      <c r="AA519" s="50">
        <v>0</v>
      </c>
      <c r="AB519" s="51">
        <v>62</v>
      </c>
      <c r="AC519" s="49">
        <f t="shared" si="78"/>
        <v>4.108681245858184</v>
      </c>
      <c r="AD519" s="50">
        <v>0</v>
      </c>
      <c r="AE519" s="51">
        <v>48</v>
      </c>
      <c r="AF519" s="49">
        <f t="shared" si="79"/>
        <v>3.180914512922465</v>
      </c>
      <c r="AG519" s="50">
        <v>0</v>
      </c>
      <c r="AH519" s="52"/>
      <c r="AI519" s="49">
        <f t="shared" si="80"/>
      </c>
      <c r="AJ519" s="53"/>
    </row>
    <row r="520" spans="1:36" ht="12.75">
      <c r="A520" s="41">
        <v>15</v>
      </c>
      <c r="B520" s="42" t="s">
        <v>192</v>
      </c>
      <c r="C520" s="43">
        <v>136</v>
      </c>
      <c r="D520" s="43" t="s">
        <v>193</v>
      </c>
      <c r="E520" s="43" t="s">
        <v>5</v>
      </c>
      <c r="F520" s="43">
        <v>3</v>
      </c>
      <c r="G520" s="43" t="s">
        <v>30</v>
      </c>
      <c r="H520" s="44">
        <v>3</v>
      </c>
      <c r="I520" s="45">
        <v>1814</v>
      </c>
      <c r="J520" s="46">
        <v>466</v>
      </c>
      <c r="K520" s="46">
        <v>455</v>
      </c>
      <c r="L520" s="47">
        <f t="shared" si="72"/>
        <v>25.689084895259096</v>
      </c>
      <c r="M520" s="48">
        <v>142</v>
      </c>
      <c r="N520" s="49">
        <f t="shared" si="73"/>
        <v>31.208791208791208</v>
      </c>
      <c r="O520" s="50">
        <v>2</v>
      </c>
      <c r="P520" s="51">
        <v>113</v>
      </c>
      <c r="Q520" s="49">
        <f t="shared" si="74"/>
        <v>24.835164835164836</v>
      </c>
      <c r="R520" s="50">
        <v>1</v>
      </c>
      <c r="S520" s="51">
        <v>38</v>
      </c>
      <c r="T520" s="49">
        <f t="shared" si="75"/>
        <v>8.35164835164835</v>
      </c>
      <c r="U520" s="50">
        <v>0</v>
      </c>
      <c r="V520" s="51">
        <v>31</v>
      </c>
      <c r="W520" s="49">
        <f t="shared" si="76"/>
        <v>6.813186813186813</v>
      </c>
      <c r="X520" s="50">
        <v>0</v>
      </c>
      <c r="Y520" s="51">
        <v>49</v>
      </c>
      <c r="Z520" s="49">
        <f t="shared" si="77"/>
        <v>10.76923076923077</v>
      </c>
      <c r="AA520" s="50">
        <v>0</v>
      </c>
      <c r="AB520" s="51">
        <v>25</v>
      </c>
      <c r="AC520" s="49">
        <f t="shared" si="78"/>
        <v>5.4945054945054945</v>
      </c>
      <c r="AD520" s="50">
        <v>0</v>
      </c>
      <c r="AE520" s="51">
        <v>57</v>
      </c>
      <c r="AF520" s="49">
        <f t="shared" si="79"/>
        <v>12.527472527472527</v>
      </c>
      <c r="AG520" s="50">
        <v>0</v>
      </c>
      <c r="AH520" s="52"/>
      <c r="AI520" s="49">
        <f t="shared" si="80"/>
      </c>
      <c r="AJ520" s="53"/>
    </row>
    <row r="521" spans="1:36" ht="12.75">
      <c r="A521" s="41">
        <v>15</v>
      </c>
      <c r="B521" s="42" t="s">
        <v>192</v>
      </c>
      <c r="C521" s="43">
        <v>136</v>
      </c>
      <c r="D521" s="43" t="s">
        <v>193</v>
      </c>
      <c r="E521" s="43" t="s">
        <v>5</v>
      </c>
      <c r="F521" s="43">
        <v>4</v>
      </c>
      <c r="G521" s="43" t="s">
        <v>31</v>
      </c>
      <c r="H521" s="44">
        <v>4</v>
      </c>
      <c r="I521" s="45">
        <v>6440</v>
      </c>
      <c r="J521" s="46">
        <v>1656</v>
      </c>
      <c r="K521" s="46">
        <v>1615</v>
      </c>
      <c r="L521" s="47">
        <f t="shared" si="72"/>
        <v>25.714285714285715</v>
      </c>
      <c r="M521" s="48">
        <v>489</v>
      </c>
      <c r="N521" s="49">
        <f t="shared" si="73"/>
        <v>30.27863777089783</v>
      </c>
      <c r="O521" s="50">
        <v>1</v>
      </c>
      <c r="P521" s="51">
        <v>525</v>
      </c>
      <c r="Q521" s="49">
        <f t="shared" si="74"/>
        <v>32.50773993808049</v>
      </c>
      <c r="R521" s="50">
        <v>2</v>
      </c>
      <c r="S521" s="51">
        <v>353</v>
      </c>
      <c r="T521" s="49">
        <f t="shared" si="75"/>
        <v>21.857585139318886</v>
      </c>
      <c r="U521" s="50">
        <v>1</v>
      </c>
      <c r="V521" s="51">
        <v>248</v>
      </c>
      <c r="W521" s="49">
        <f t="shared" si="76"/>
        <v>15.356037151702786</v>
      </c>
      <c r="X521" s="50">
        <v>0</v>
      </c>
      <c r="Y521" s="51"/>
      <c r="Z521" s="49">
        <f t="shared" si="77"/>
      </c>
      <c r="AA521" s="50"/>
      <c r="AB521" s="51"/>
      <c r="AC521" s="49">
        <f t="shared" si="78"/>
      </c>
      <c r="AD521" s="50"/>
      <c r="AE521" s="51"/>
      <c r="AF521" s="49">
        <f t="shared" si="79"/>
      </c>
      <c r="AG521" s="50"/>
      <c r="AH521" s="52"/>
      <c r="AI521" s="49">
        <f t="shared" si="80"/>
      </c>
      <c r="AJ521" s="53"/>
    </row>
    <row r="522" spans="1:36" ht="12.75">
      <c r="A522" s="41">
        <v>15</v>
      </c>
      <c r="B522" s="42" t="s">
        <v>192</v>
      </c>
      <c r="C522" s="43">
        <v>136</v>
      </c>
      <c r="D522" s="43" t="s">
        <v>193</v>
      </c>
      <c r="E522" s="43" t="s">
        <v>5</v>
      </c>
      <c r="F522" s="43">
        <v>5</v>
      </c>
      <c r="G522" s="43" t="s">
        <v>32</v>
      </c>
      <c r="H522" s="44">
        <v>4</v>
      </c>
      <c r="I522" s="45">
        <v>1229</v>
      </c>
      <c r="J522" s="46">
        <v>414</v>
      </c>
      <c r="K522" s="46">
        <v>404</v>
      </c>
      <c r="L522" s="47">
        <f t="shared" si="72"/>
        <v>33.68592351505289</v>
      </c>
      <c r="M522" s="48">
        <v>54</v>
      </c>
      <c r="N522" s="49">
        <f t="shared" si="73"/>
        <v>13.366336633663368</v>
      </c>
      <c r="O522" s="50">
        <v>0</v>
      </c>
      <c r="P522" s="51">
        <v>100</v>
      </c>
      <c r="Q522" s="49">
        <f t="shared" si="74"/>
        <v>24.752475247524753</v>
      </c>
      <c r="R522" s="50">
        <v>1</v>
      </c>
      <c r="S522" s="51">
        <v>57</v>
      </c>
      <c r="T522" s="49">
        <f t="shared" si="75"/>
        <v>14.108910891089108</v>
      </c>
      <c r="U522" s="50">
        <v>1</v>
      </c>
      <c r="V522" s="51">
        <v>28</v>
      </c>
      <c r="W522" s="49">
        <f t="shared" si="76"/>
        <v>6.9306930693069315</v>
      </c>
      <c r="X522" s="50">
        <v>0</v>
      </c>
      <c r="Y522" s="51">
        <v>137</v>
      </c>
      <c r="Z522" s="49">
        <f t="shared" si="77"/>
        <v>33.910891089108915</v>
      </c>
      <c r="AA522" s="50">
        <v>2</v>
      </c>
      <c r="AB522" s="51">
        <v>28</v>
      </c>
      <c r="AC522" s="49">
        <f t="shared" si="78"/>
        <v>6.9306930693069315</v>
      </c>
      <c r="AD522" s="50">
        <v>0</v>
      </c>
      <c r="AE522" s="51"/>
      <c r="AF522" s="49">
        <f t="shared" si="79"/>
      </c>
      <c r="AG522" s="50"/>
      <c r="AH522" s="52"/>
      <c r="AI522" s="49">
        <f t="shared" si="80"/>
      </c>
      <c r="AJ522" s="53"/>
    </row>
    <row r="523" spans="1:36" ht="12.75">
      <c r="A523" s="41">
        <v>15</v>
      </c>
      <c r="B523" s="42" t="s">
        <v>192</v>
      </c>
      <c r="C523" s="43">
        <v>137</v>
      </c>
      <c r="D523" s="43" t="s">
        <v>194</v>
      </c>
      <c r="E523" s="43" t="s">
        <v>5</v>
      </c>
      <c r="F523" s="43">
        <v>1</v>
      </c>
      <c r="G523" s="43" t="s">
        <v>28</v>
      </c>
      <c r="H523" s="44">
        <v>4</v>
      </c>
      <c r="I523" s="45">
        <v>4550</v>
      </c>
      <c r="J523" s="46">
        <v>1412</v>
      </c>
      <c r="K523" s="46">
        <v>1361</v>
      </c>
      <c r="L523" s="47">
        <f t="shared" si="72"/>
        <v>31.032967032967033</v>
      </c>
      <c r="M523" s="48">
        <v>459</v>
      </c>
      <c r="N523" s="49">
        <f t="shared" si="73"/>
        <v>33.725202057310796</v>
      </c>
      <c r="O523" s="50">
        <v>1</v>
      </c>
      <c r="P523" s="51">
        <v>500</v>
      </c>
      <c r="Q523" s="49">
        <f t="shared" si="74"/>
        <v>36.737692872887585</v>
      </c>
      <c r="R523" s="50">
        <v>2</v>
      </c>
      <c r="S523" s="51">
        <v>247</v>
      </c>
      <c r="T523" s="49">
        <f t="shared" si="75"/>
        <v>18.148420279206466</v>
      </c>
      <c r="U523" s="50">
        <v>1</v>
      </c>
      <c r="V523" s="51">
        <v>89</v>
      </c>
      <c r="W523" s="49">
        <f t="shared" si="76"/>
        <v>6.53930933137399</v>
      </c>
      <c r="X523" s="50">
        <v>0</v>
      </c>
      <c r="Y523" s="51">
        <v>66</v>
      </c>
      <c r="Z523" s="49">
        <f t="shared" si="77"/>
        <v>4.849375459221161</v>
      </c>
      <c r="AA523" s="50">
        <v>0</v>
      </c>
      <c r="AB523" s="51"/>
      <c r="AC523" s="49">
        <f t="shared" si="78"/>
      </c>
      <c r="AD523" s="50"/>
      <c r="AE523" s="51"/>
      <c r="AF523" s="49">
        <f t="shared" si="79"/>
      </c>
      <c r="AG523" s="50"/>
      <c r="AH523" s="52"/>
      <c r="AI523" s="49">
        <f t="shared" si="80"/>
      </c>
      <c r="AJ523" s="53"/>
    </row>
    <row r="524" spans="1:36" ht="12.75">
      <c r="A524" s="41">
        <v>15</v>
      </c>
      <c r="B524" s="42" t="s">
        <v>192</v>
      </c>
      <c r="C524" s="43">
        <v>137</v>
      </c>
      <c r="D524" s="43" t="s">
        <v>194</v>
      </c>
      <c r="E524" s="43" t="s">
        <v>5</v>
      </c>
      <c r="F524" s="43">
        <v>2</v>
      </c>
      <c r="G524" s="43" t="s">
        <v>29</v>
      </c>
      <c r="H524" s="44">
        <v>4</v>
      </c>
      <c r="I524" s="45">
        <v>5034</v>
      </c>
      <c r="J524" s="46">
        <v>1143</v>
      </c>
      <c r="K524" s="46">
        <v>1110</v>
      </c>
      <c r="L524" s="47">
        <f t="shared" si="72"/>
        <v>22.705601907032182</v>
      </c>
      <c r="M524" s="48">
        <v>403</v>
      </c>
      <c r="N524" s="49">
        <f t="shared" si="73"/>
        <v>36.306306306306304</v>
      </c>
      <c r="O524" s="50">
        <v>2</v>
      </c>
      <c r="P524" s="51">
        <v>301</v>
      </c>
      <c r="Q524" s="49">
        <f t="shared" si="74"/>
        <v>27.117117117117118</v>
      </c>
      <c r="R524" s="50">
        <v>1</v>
      </c>
      <c r="S524" s="51">
        <v>184</v>
      </c>
      <c r="T524" s="49">
        <f t="shared" si="75"/>
        <v>16.576576576576578</v>
      </c>
      <c r="U524" s="50">
        <v>1</v>
      </c>
      <c r="V524" s="51">
        <v>148</v>
      </c>
      <c r="W524" s="49">
        <f t="shared" si="76"/>
        <v>13.333333333333334</v>
      </c>
      <c r="X524" s="50">
        <v>0</v>
      </c>
      <c r="Y524" s="51">
        <v>34</v>
      </c>
      <c r="Z524" s="49">
        <f t="shared" si="77"/>
        <v>3.063063063063063</v>
      </c>
      <c r="AA524" s="50">
        <v>0</v>
      </c>
      <c r="AB524" s="51"/>
      <c r="AC524" s="49">
        <f t="shared" si="78"/>
      </c>
      <c r="AD524" s="50"/>
      <c r="AE524" s="51">
        <v>40</v>
      </c>
      <c r="AF524" s="49">
        <f t="shared" si="79"/>
        <v>3.6036036036036037</v>
      </c>
      <c r="AG524" s="50">
        <v>0</v>
      </c>
      <c r="AH524" s="52"/>
      <c r="AI524" s="49">
        <f t="shared" si="80"/>
      </c>
      <c r="AJ524" s="53"/>
    </row>
    <row r="525" spans="1:36" ht="12.75">
      <c r="A525" s="41">
        <v>15</v>
      </c>
      <c r="B525" s="42" t="s">
        <v>192</v>
      </c>
      <c r="C525" s="43">
        <v>137</v>
      </c>
      <c r="D525" s="43" t="s">
        <v>194</v>
      </c>
      <c r="E525" s="43" t="s">
        <v>5</v>
      </c>
      <c r="F525" s="43">
        <v>3</v>
      </c>
      <c r="G525" s="43" t="s">
        <v>30</v>
      </c>
      <c r="H525" s="44">
        <v>3</v>
      </c>
      <c r="I525" s="45">
        <v>1361</v>
      </c>
      <c r="J525" s="46">
        <v>389</v>
      </c>
      <c r="K525" s="46">
        <v>380</v>
      </c>
      <c r="L525" s="47">
        <f t="shared" si="72"/>
        <v>28.581925055106538</v>
      </c>
      <c r="M525" s="48">
        <v>50</v>
      </c>
      <c r="N525" s="49">
        <f t="shared" si="73"/>
        <v>13.157894736842104</v>
      </c>
      <c r="O525" s="50">
        <v>0</v>
      </c>
      <c r="P525" s="51">
        <v>202</v>
      </c>
      <c r="Q525" s="49">
        <f t="shared" si="74"/>
        <v>53.1578947368421</v>
      </c>
      <c r="R525" s="50">
        <v>3</v>
      </c>
      <c r="S525" s="51">
        <v>28</v>
      </c>
      <c r="T525" s="49">
        <f t="shared" si="75"/>
        <v>7.368421052631578</v>
      </c>
      <c r="U525" s="50">
        <v>0</v>
      </c>
      <c r="V525" s="51"/>
      <c r="W525" s="49">
        <f t="shared" si="76"/>
      </c>
      <c r="X525" s="50"/>
      <c r="Y525" s="51">
        <v>25</v>
      </c>
      <c r="Z525" s="49">
        <f t="shared" si="77"/>
        <v>6.578947368421052</v>
      </c>
      <c r="AA525" s="50">
        <v>0</v>
      </c>
      <c r="AB525" s="51">
        <v>54</v>
      </c>
      <c r="AC525" s="49">
        <f t="shared" si="78"/>
        <v>14.210526315789473</v>
      </c>
      <c r="AD525" s="50">
        <v>0</v>
      </c>
      <c r="AE525" s="51">
        <v>21</v>
      </c>
      <c r="AF525" s="49">
        <f t="shared" si="79"/>
        <v>5.526315789473684</v>
      </c>
      <c r="AG525" s="50">
        <v>0</v>
      </c>
      <c r="AH525" s="52"/>
      <c r="AI525" s="49">
        <f t="shared" si="80"/>
      </c>
      <c r="AJ525" s="53"/>
    </row>
    <row r="526" spans="1:36" ht="12.75">
      <c r="A526" s="41">
        <v>15</v>
      </c>
      <c r="B526" s="42" t="s">
        <v>192</v>
      </c>
      <c r="C526" s="43">
        <v>137</v>
      </c>
      <c r="D526" s="43" t="s">
        <v>194</v>
      </c>
      <c r="E526" s="43" t="s">
        <v>5</v>
      </c>
      <c r="F526" s="43">
        <v>4</v>
      </c>
      <c r="G526" s="43" t="s">
        <v>31</v>
      </c>
      <c r="H526" s="44">
        <v>4</v>
      </c>
      <c r="I526" s="45">
        <v>4885</v>
      </c>
      <c r="J526" s="46">
        <v>1139</v>
      </c>
      <c r="K526" s="46">
        <v>1110</v>
      </c>
      <c r="L526" s="47">
        <f t="shared" si="72"/>
        <v>23.31627430910952</v>
      </c>
      <c r="M526" s="48">
        <v>337</v>
      </c>
      <c r="N526" s="49">
        <f t="shared" si="73"/>
        <v>30.36036036036036</v>
      </c>
      <c r="O526" s="50">
        <v>2</v>
      </c>
      <c r="P526" s="51">
        <v>313</v>
      </c>
      <c r="Q526" s="49">
        <f t="shared" si="74"/>
        <v>28.1981981981982</v>
      </c>
      <c r="R526" s="50">
        <v>1</v>
      </c>
      <c r="S526" s="51">
        <v>220</v>
      </c>
      <c r="T526" s="49">
        <f t="shared" si="75"/>
        <v>19.81981981981982</v>
      </c>
      <c r="U526" s="50">
        <v>1</v>
      </c>
      <c r="V526" s="51">
        <v>113</v>
      </c>
      <c r="W526" s="49">
        <f t="shared" si="76"/>
        <v>10.18018018018018</v>
      </c>
      <c r="X526" s="50">
        <v>0</v>
      </c>
      <c r="Y526" s="51">
        <v>67</v>
      </c>
      <c r="Z526" s="49">
        <f t="shared" si="77"/>
        <v>6.036036036036037</v>
      </c>
      <c r="AA526" s="50">
        <v>0</v>
      </c>
      <c r="AB526" s="51"/>
      <c r="AC526" s="49">
        <f t="shared" si="78"/>
      </c>
      <c r="AD526" s="50"/>
      <c r="AE526" s="51">
        <v>60</v>
      </c>
      <c r="AF526" s="49">
        <f t="shared" si="79"/>
        <v>5.405405405405405</v>
      </c>
      <c r="AG526" s="50">
        <v>0</v>
      </c>
      <c r="AH526" s="52"/>
      <c r="AI526" s="49">
        <f t="shared" si="80"/>
      </c>
      <c r="AJ526" s="53"/>
    </row>
    <row r="527" spans="1:36" ht="12.75">
      <c r="A527" s="41">
        <v>15</v>
      </c>
      <c r="B527" s="42" t="s">
        <v>192</v>
      </c>
      <c r="C527" s="43">
        <v>137</v>
      </c>
      <c r="D527" s="43" t="s">
        <v>194</v>
      </c>
      <c r="E527" s="43" t="s">
        <v>5</v>
      </c>
      <c r="F527" s="43">
        <v>5</v>
      </c>
      <c r="G527" s="43" t="s">
        <v>32</v>
      </c>
      <c r="H527" s="44">
        <v>3</v>
      </c>
      <c r="I527" s="45">
        <v>709</v>
      </c>
      <c r="J527" s="46">
        <v>219</v>
      </c>
      <c r="K527" s="46">
        <v>215</v>
      </c>
      <c r="L527" s="47">
        <f t="shared" si="72"/>
        <v>30.8885754583921</v>
      </c>
      <c r="M527" s="48">
        <v>28</v>
      </c>
      <c r="N527" s="49">
        <f t="shared" si="73"/>
        <v>13.023255813953488</v>
      </c>
      <c r="O527" s="50">
        <v>0</v>
      </c>
      <c r="P527" s="51">
        <v>60</v>
      </c>
      <c r="Q527" s="49">
        <f t="shared" si="74"/>
        <v>27.906976744186046</v>
      </c>
      <c r="R527" s="50">
        <v>1</v>
      </c>
      <c r="S527" s="51">
        <v>20</v>
      </c>
      <c r="T527" s="49">
        <f t="shared" si="75"/>
        <v>9.30232558139535</v>
      </c>
      <c r="U527" s="50">
        <v>0</v>
      </c>
      <c r="V527" s="51">
        <v>31</v>
      </c>
      <c r="W527" s="49">
        <f t="shared" si="76"/>
        <v>14.418604651162791</v>
      </c>
      <c r="X527" s="50">
        <v>1</v>
      </c>
      <c r="Y527" s="51">
        <v>51</v>
      </c>
      <c r="Z527" s="49">
        <f t="shared" si="77"/>
        <v>23.72093023255814</v>
      </c>
      <c r="AA527" s="50">
        <v>1</v>
      </c>
      <c r="AB527" s="51">
        <v>21</v>
      </c>
      <c r="AC527" s="49">
        <f t="shared" si="78"/>
        <v>9.767441860465116</v>
      </c>
      <c r="AD527" s="50">
        <v>0</v>
      </c>
      <c r="AE527" s="51">
        <v>4</v>
      </c>
      <c r="AF527" s="49">
        <f t="shared" si="79"/>
        <v>1.8604651162790697</v>
      </c>
      <c r="AG527" s="50">
        <v>0</v>
      </c>
      <c r="AH527" s="52"/>
      <c r="AI527" s="49">
        <f t="shared" si="80"/>
      </c>
      <c r="AJ527" s="53"/>
    </row>
    <row r="528" spans="1:36" ht="12.75">
      <c r="A528" s="41">
        <v>6</v>
      </c>
      <c r="B528" s="42" t="s">
        <v>195</v>
      </c>
      <c r="C528" s="43">
        <v>138</v>
      </c>
      <c r="D528" s="43" t="s">
        <v>196</v>
      </c>
      <c r="E528" s="43" t="s">
        <v>5</v>
      </c>
      <c r="F528" s="43">
        <v>1</v>
      </c>
      <c r="G528" s="43" t="s">
        <v>28</v>
      </c>
      <c r="H528" s="44">
        <v>4</v>
      </c>
      <c r="I528" s="45">
        <v>24764</v>
      </c>
      <c r="J528" s="46">
        <v>8852</v>
      </c>
      <c r="K528" s="46">
        <v>8556</v>
      </c>
      <c r="L528" s="47">
        <f t="shared" si="72"/>
        <v>35.74543692456792</v>
      </c>
      <c r="M528" s="48">
        <v>2522</v>
      </c>
      <c r="N528" s="49">
        <f t="shared" si="73"/>
        <v>29.476390836839645</v>
      </c>
      <c r="O528" s="50">
        <v>1</v>
      </c>
      <c r="P528" s="51">
        <v>2973</v>
      </c>
      <c r="Q528" s="49">
        <f t="shared" si="74"/>
        <v>34.747545582047685</v>
      </c>
      <c r="R528" s="50">
        <v>2</v>
      </c>
      <c r="S528" s="51">
        <v>1355</v>
      </c>
      <c r="T528" s="49">
        <f t="shared" si="75"/>
        <v>15.836839644693782</v>
      </c>
      <c r="U528" s="50">
        <v>1</v>
      </c>
      <c r="V528" s="51">
        <v>611</v>
      </c>
      <c r="W528" s="49">
        <f t="shared" si="76"/>
        <v>7.141187470780738</v>
      </c>
      <c r="X528" s="50">
        <v>0</v>
      </c>
      <c r="Y528" s="51">
        <v>292</v>
      </c>
      <c r="Z528" s="49">
        <f t="shared" si="77"/>
        <v>3.412809724170173</v>
      </c>
      <c r="AA528" s="50">
        <v>0</v>
      </c>
      <c r="AB528" s="51">
        <v>460</v>
      </c>
      <c r="AC528" s="49">
        <f t="shared" si="78"/>
        <v>5.376344086021505</v>
      </c>
      <c r="AD528" s="50">
        <v>0</v>
      </c>
      <c r="AE528" s="51">
        <v>263</v>
      </c>
      <c r="AF528" s="49">
        <f t="shared" si="79"/>
        <v>3.0738662926601217</v>
      </c>
      <c r="AG528" s="50">
        <v>0</v>
      </c>
      <c r="AH528" s="52">
        <v>80</v>
      </c>
      <c r="AI528" s="49">
        <f t="shared" si="80"/>
        <v>0.9350163627863487</v>
      </c>
      <c r="AJ528" s="53">
        <v>0</v>
      </c>
    </row>
    <row r="529" spans="1:36" ht="12.75">
      <c r="A529" s="41">
        <v>6</v>
      </c>
      <c r="B529" s="42" t="s">
        <v>195</v>
      </c>
      <c r="C529" s="43">
        <v>138</v>
      </c>
      <c r="D529" s="43" t="s">
        <v>196</v>
      </c>
      <c r="E529" s="43" t="s">
        <v>5</v>
      </c>
      <c r="F529" s="43">
        <v>2</v>
      </c>
      <c r="G529" s="43" t="s">
        <v>29</v>
      </c>
      <c r="H529" s="44">
        <v>4</v>
      </c>
      <c r="I529" s="45">
        <v>25134</v>
      </c>
      <c r="J529" s="46">
        <v>5335</v>
      </c>
      <c r="K529" s="46">
        <v>5180</v>
      </c>
      <c r="L529" s="47">
        <f t="shared" si="72"/>
        <v>21.226227421023314</v>
      </c>
      <c r="M529" s="48">
        <v>1333</v>
      </c>
      <c r="N529" s="49">
        <f t="shared" si="73"/>
        <v>25.733590733590734</v>
      </c>
      <c r="O529" s="50">
        <v>2</v>
      </c>
      <c r="P529" s="51">
        <v>1996</v>
      </c>
      <c r="Q529" s="49">
        <f t="shared" si="74"/>
        <v>38.53281853281853</v>
      </c>
      <c r="R529" s="50">
        <v>2</v>
      </c>
      <c r="S529" s="51">
        <v>611</v>
      </c>
      <c r="T529" s="49">
        <f t="shared" si="75"/>
        <v>11.795366795366794</v>
      </c>
      <c r="U529" s="50">
        <v>0</v>
      </c>
      <c r="V529" s="51">
        <v>482</v>
      </c>
      <c r="W529" s="49">
        <f t="shared" si="76"/>
        <v>9.305019305019306</v>
      </c>
      <c r="X529" s="50">
        <v>0</v>
      </c>
      <c r="Y529" s="51">
        <v>190</v>
      </c>
      <c r="Z529" s="49">
        <f t="shared" si="77"/>
        <v>3.667953667953668</v>
      </c>
      <c r="AA529" s="50">
        <v>0</v>
      </c>
      <c r="AB529" s="51">
        <v>286</v>
      </c>
      <c r="AC529" s="49">
        <f t="shared" si="78"/>
        <v>5.521235521235521</v>
      </c>
      <c r="AD529" s="50">
        <v>0</v>
      </c>
      <c r="AE529" s="51">
        <v>282</v>
      </c>
      <c r="AF529" s="49">
        <f t="shared" si="79"/>
        <v>5.444015444015444</v>
      </c>
      <c r="AG529" s="50">
        <v>0</v>
      </c>
      <c r="AH529" s="52"/>
      <c r="AI529" s="49">
        <f t="shared" si="80"/>
      </c>
      <c r="AJ529" s="53"/>
    </row>
    <row r="530" spans="1:36" ht="12.75">
      <c r="A530" s="41">
        <v>6</v>
      </c>
      <c r="B530" s="42" t="s">
        <v>195</v>
      </c>
      <c r="C530" s="43">
        <v>138</v>
      </c>
      <c r="D530" s="43" t="s">
        <v>196</v>
      </c>
      <c r="E530" s="43" t="s">
        <v>5</v>
      </c>
      <c r="F530" s="43">
        <v>3</v>
      </c>
      <c r="G530" s="43" t="s">
        <v>30</v>
      </c>
      <c r="H530" s="44">
        <v>3</v>
      </c>
      <c r="I530" s="45">
        <v>8011</v>
      </c>
      <c r="J530" s="46">
        <v>2211</v>
      </c>
      <c r="K530" s="46">
        <v>2149</v>
      </c>
      <c r="L530" s="47">
        <f t="shared" si="72"/>
        <v>27.599550617900388</v>
      </c>
      <c r="M530" s="48">
        <v>284</v>
      </c>
      <c r="N530" s="49">
        <f t="shared" si="73"/>
        <v>13.21544904606794</v>
      </c>
      <c r="O530" s="50">
        <v>0</v>
      </c>
      <c r="P530" s="51">
        <v>1241</v>
      </c>
      <c r="Q530" s="49">
        <f t="shared" si="74"/>
        <v>57.747789669613766</v>
      </c>
      <c r="R530" s="50">
        <v>3</v>
      </c>
      <c r="S530" s="51">
        <v>155</v>
      </c>
      <c r="T530" s="49">
        <f t="shared" si="75"/>
        <v>7.212657049790601</v>
      </c>
      <c r="U530" s="50">
        <v>0</v>
      </c>
      <c r="V530" s="51">
        <v>111</v>
      </c>
      <c r="W530" s="49">
        <f t="shared" si="76"/>
        <v>5.1651931130758495</v>
      </c>
      <c r="X530" s="50">
        <v>0</v>
      </c>
      <c r="Y530" s="51">
        <v>101</v>
      </c>
      <c r="Z530" s="49">
        <f t="shared" si="77"/>
        <v>4.699860400186133</v>
      </c>
      <c r="AA530" s="50">
        <v>0</v>
      </c>
      <c r="AB530" s="51">
        <v>156</v>
      </c>
      <c r="AC530" s="49">
        <f t="shared" si="78"/>
        <v>7.259190321079571</v>
      </c>
      <c r="AD530" s="50">
        <v>0</v>
      </c>
      <c r="AE530" s="51">
        <v>101</v>
      </c>
      <c r="AF530" s="49">
        <f t="shared" si="79"/>
        <v>4.699860400186133</v>
      </c>
      <c r="AG530" s="50">
        <v>0</v>
      </c>
      <c r="AH530" s="52"/>
      <c r="AI530" s="49">
        <f t="shared" si="80"/>
      </c>
      <c r="AJ530" s="53"/>
    </row>
    <row r="531" spans="1:36" ht="12.75">
      <c r="A531" s="41">
        <v>6</v>
      </c>
      <c r="B531" s="42" t="s">
        <v>195</v>
      </c>
      <c r="C531" s="43">
        <v>138</v>
      </c>
      <c r="D531" s="43" t="s">
        <v>196</v>
      </c>
      <c r="E531" s="43" t="s">
        <v>5</v>
      </c>
      <c r="F531" s="43">
        <v>4</v>
      </c>
      <c r="G531" s="43" t="s">
        <v>31</v>
      </c>
      <c r="H531" s="44">
        <v>4</v>
      </c>
      <c r="I531" s="45">
        <v>20146</v>
      </c>
      <c r="J531" s="46">
        <v>5161</v>
      </c>
      <c r="K531" s="46">
        <v>5045</v>
      </c>
      <c r="L531" s="47">
        <f t="shared" si="72"/>
        <v>25.617988682616897</v>
      </c>
      <c r="M531" s="48">
        <v>1123</v>
      </c>
      <c r="N531" s="49">
        <f t="shared" si="73"/>
        <v>22.25966303270565</v>
      </c>
      <c r="O531" s="50">
        <v>1</v>
      </c>
      <c r="P531" s="51">
        <v>1911</v>
      </c>
      <c r="Q531" s="49">
        <f t="shared" si="74"/>
        <v>37.879088206144694</v>
      </c>
      <c r="R531" s="50">
        <v>2</v>
      </c>
      <c r="S531" s="51">
        <v>674</v>
      </c>
      <c r="T531" s="49">
        <f t="shared" si="75"/>
        <v>13.3597621407334</v>
      </c>
      <c r="U531" s="50">
        <v>1</v>
      </c>
      <c r="V531" s="51">
        <v>569</v>
      </c>
      <c r="W531" s="49">
        <f t="shared" si="76"/>
        <v>11.278493557978196</v>
      </c>
      <c r="X531" s="50">
        <v>0</v>
      </c>
      <c r="Y531" s="51">
        <v>184</v>
      </c>
      <c r="Z531" s="49">
        <f t="shared" si="77"/>
        <v>3.647175421209118</v>
      </c>
      <c r="AA531" s="50">
        <v>0</v>
      </c>
      <c r="AB531" s="51">
        <v>295</v>
      </c>
      <c r="AC531" s="49">
        <f t="shared" si="78"/>
        <v>5.847373637264618</v>
      </c>
      <c r="AD531" s="50">
        <v>0</v>
      </c>
      <c r="AE531" s="51">
        <v>289</v>
      </c>
      <c r="AF531" s="49">
        <f t="shared" si="79"/>
        <v>5.728444003964321</v>
      </c>
      <c r="AG531" s="50">
        <v>0</v>
      </c>
      <c r="AH531" s="52"/>
      <c r="AI531" s="49">
        <f t="shared" si="80"/>
      </c>
      <c r="AJ531" s="53"/>
    </row>
    <row r="532" spans="1:36" ht="12.75">
      <c r="A532" s="41">
        <v>6</v>
      </c>
      <c r="B532" s="42" t="s">
        <v>195</v>
      </c>
      <c r="C532" s="43">
        <v>138</v>
      </c>
      <c r="D532" s="43" t="s">
        <v>196</v>
      </c>
      <c r="E532" s="43" t="s">
        <v>5</v>
      </c>
      <c r="F532" s="43">
        <v>5</v>
      </c>
      <c r="G532" s="43" t="s">
        <v>32</v>
      </c>
      <c r="H532" s="44">
        <v>4</v>
      </c>
      <c r="I532" s="45">
        <v>6675</v>
      </c>
      <c r="J532" s="46">
        <v>1906</v>
      </c>
      <c r="K532" s="46">
        <v>1877</v>
      </c>
      <c r="L532" s="47">
        <f t="shared" si="72"/>
        <v>28.55430711610487</v>
      </c>
      <c r="M532" s="48">
        <v>204</v>
      </c>
      <c r="N532" s="49">
        <f t="shared" si="73"/>
        <v>10.868407032498668</v>
      </c>
      <c r="O532" s="50">
        <v>0</v>
      </c>
      <c r="P532" s="51">
        <v>552</v>
      </c>
      <c r="Q532" s="49">
        <f t="shared" si="74"/>
        <v>29.408630793819924</v>
      </c>
      <c r="R532" s="50">
        <v>2</v>
      </c>
      <c r="S532" s="51">
        <v>153</v>
      </c>
      <c r="T532" s="49">
        <f t="shared" si="75"/>
        <v>8.151305274374002</v>
      </c>
      <c r="U532" s="50">
        <v>0</v>
      </c>
      <c r="V532" s="51">
        <v>244</v>
      </c>
      <c r="W532" s="49">
        <f t="shared" si="76"/>
        <v>12.999467234949389</v>
      </c>
      <c r="X532" s="50">
        <v>1</v>
      </c>
      <c r="Y532" s="51">
        <v>421</v>
      </c>
      <c r="Z532" s="49">
        <f t="shared" si="77"/>
        <v>22.42940863079382</v>
      </c>
      <c r="AA532" s="50">
        <v>1</v>
      </c>
      <c r="AB532" s="51">
        <v>207</v>
      </c>
      <c r="AC532" s="49">
        <f t="shared" si="78"/>
        <v>11.028236547682473</v>
      </c>
      <c r="AD532" s="50">
        <v>0</v>
      </c>
      <c r="AE532" s="51">
        <v>96</v>
      </c>
      <c r="AF532" s="49">
        <f t="shared" si="79"/>
        <v>5.1145444858817255</v>
      </c>
      <c r="AG532" s="50">
        <v>0</v>
      </c>
      <c r="AH532" s="52"/>
      <c r="AI532" s="49">
        <f t="shared" si="80"/>
      </c>
      <c r="AJ532" s="53"/>
    </row>
    <row r="533" spans="1:36" ht="12.75">
      <c r="A533" s="41">
        <v>6</v>
      </c>
      <c r="B533" s="42" t="s">
        <v>195</v>
      </c>
      <c r="C533" s="43">
        <v>139</v>
      </c>
      <c r="D533" s="43" t="s">
        <v>197</v>
      </c>
      <c r="E533" s="43" t="s">
        <v>5</v>
      </c>
      <c r="F533" s="43">
        <v>1</v>
      </c>
      <c r="G533" s="43" t="s">
        <v>28</v>
      </c>
      <c r="H533" s="44">
        <v>6</v>
      </c>
      <c r="I533" s="45">
        <v>28666</v>
      </c>
      <c r="J533" s="46">
        <v>10242</v>
      </c>
      <c r="K533" s="46">
        <v>9987</v>
      </c>
      <c r="L533" s="47">
        <f t="shared" si="72"/>
        <v>35.72873787762506</v>
      </c>
      <c r="M533" s="48">
        <v>4297</v>
      </c>
      <c r="N533" s="49">
        <f t="shared" si="73"/>
        <v>43.025933713827975</v>
      </c>
      <c r="O533" s="50">
        <v>3</v>
      </c>
      <c r="P533" s="51">
        <v>2616</v>
      </c>
      <c r="Q533" s="49">
        <f t="shared" si="74"/>
        <v>26.19405226794833</v>
      </c>
      <c r="R533" s="50">
        <v>2</v>
      </c>
      <c r="S533" s="51">
        <v>1546</v>
      </c>
      <c r="T533" s="49">
        <f t="shared" si="75"/>
        <v>15.480124161409833</v>
      </c>
      <c r="U533" s="50">
        <v>1</v>
      </c>
      <c r="V533" s="51">
        <v>517</v>
      </c>
      <c r="W533" s="49">
        <f t="shared" si="76"/>
        <v>5.176729748673275</v>
      </c>
      <c r="X533" s="50">
        <v>0</v>
      </c>
      <c r="Y533" s="51">
        <v>258</v>
      </c>
      <c r="Z533" s="49">
        <f t="shared" si="77"/>
        <v>2.5833583658756383</v>
      </c>
      <c r="AA533" s="50">
        <v>0</v>
      </c>
      <c r="AB533" s="51">
        <v>426</v>
      </c>
      <c r="AC533" s="49">
        <f t="shared" si="78"/>
        <v>4.265545208771402</v>
      </c>
      <c r="AD533" s="50">
        <v>0</v>
      </c>
      <c r="AE533" s="51">
        <v>327</v>
      </c>
      <c r="AF533" s="49">
        <f t="shared" si="79"/>
        <v>3.274256533493541</v>
      </c>
      <c r="AG533" s="50">
        <v>0</v>
      </c>
      <c r="AH533" s="52"/>
      <c r="AI533" s="49">
        <f t="shared" si="80"/>
      </c>
      <c r="AJ533" s="53"/>
    </row>
    <row r="534" spans="1:36" ht="12.75">
      <c r="A534" s="41">
        <v>6</v>
      </c>
      <c r="B534" s="42" t="s">
        <v>195</v>
      </c>
      <c r="C534" s="43">
        <v>139</v>
      </c>
      <c r="D534" s="43" t="s">
        <v>197</v>
      </c>
      <c r="E534" s="43" t="s">
        <v>5</v>
      </c>
      <c r="F534" s="43">
        <v>2</v>
      </c>
      <c r="G534" s="43" t="s">
        <v>29</v>
      </c>
      <c r="H534" s="44">
        <v>8</v>
      </c>
      <c r="I534" s="45">
        <v>31845</v>
      </c>
      <c r="J534" s="46">
        <v>7792</v>
      </c>
      <c r="K534" s="46">
        <v>7573</v>
      </c>
      <c r="L534" s="47">
        <f t="shared" si="72"/>
        <v>24.468519390799184</v>
      </c>
      <c r="M534" s="48">
        <v>2435</v>
      </c>
      <c r="N534" s="49">
        <f t="shared" si="73"/>
        <v>32.15370394823716</v>
      </c>
      <c r="O534" s="50">
        <v>4</v>
      </c>
      <c r="P534" s="51">
        <v>2392</v>
      </c>
      <c r="Q534" s="49">
        <f t="shared" si="74"/>
        <v>31.585897266605045</v>
      </c>
      <c r="R534" s="50">
        <v>3</v>
      </c>
      <c r="S534" s="51">
        <v>1097</v>
      </c>
      <c r="T534" s="49">
        <f t="shared" si="75"/>
        <v>14.485672784893703</v>
      </c>
      <c r="U534" s="50">
        <v>1</v>
      </c>
      <c r="V534" s="51">
        <v>409</v>
      </c>
      <c r="W534" s="49">
        <f t="shared" si="76"/>
        <v>5.400765878779875</v>
      </c>
      <c r="X534" s="50">
        <v>0</v>
      </c>
      <c r="Y534" s="51">
        <v>284</v>
      </c>
      <c r="Z534" s="49">
        <f t="shared" si="77"/>
        <v>3.7501650600818697</v>
      </c>
      <c r="AA534" s="50">
        <v>0</v>
      </c>
      <c r="AB534" s="51">
        <v>519</v>
      </c>
      <c r="AC534" s="49">
        <f t="shared" si="78"/>
        <v>6.853294599234121</v>
      </c>
      <c r="AD534" s="50">
        <v>0</v>
      </c>
      <c r="AE534" s="51">
        <v>437</v>
      </c>
      <c r="AF534" s="49">
        <f t="shared" si="79"/>
        <v>5.770500462168229</v>
      </c>
      <c r="AG534" s="50">
        <v>0</v>
      </c>
      <c r="AH534" s="52"/>
      <c r="AI534" s="49">
        <f t="shared" si="80"/>
      </c>
      <c r="AJ534" s="53"/>
    </row>
    <row r="535" spans="1:36" ht="12.75">
      <c r="A535" s="41">
        <v>6</v>
      </c>
      <c r="B535" s="42" t="s">
        <v>195</v>
      </c>
      <c r="C535" s="43">
        <v>139</v>
      </c>
      <c r="D535" s="43" t="s">
        <v>197</v>
      </c>
      <c r="E535" s="43" t="s">
        <v>5</v>
      </c>
      <c r="F535" s="43">
        <v>3</v>
      </c>
      <c r="G535" s="43" t="s">
        <v>30</v>
      </c>
      <c r="H535" s="44">
        <v>3</v>
      </c>
      <c r="I535" s="45">
        <v>6301</v>
      </c>
      <c r="J535" s="46">
        <v>1911</v>
      </c>
      <c r="K535" s="46">
        <v>1858</v>
      </c>
      <c r="L535" s="47">
        <f t="shared" si="72"/>
        <v>30.32851928265355</v>
      </c>
      <c r="M535" s="48">
        <v>753</v>
      </c>
      <c r="N535" s="49">
        <f t="shared" si="73"/>
        <v>40.52744886975242</v>
      </c>
      <c r="O535" s="50">
        <v>2</v>
      </c>
      <c r="P535" s="51">
        <v>656</v>
      </c>
      <c r="Q535" s="49">
        <f t="shared" si="74"/>
        <v>35.30678148546825</v>
      </c>
      <c r="R535" s="50">
        <v>1</v>
      </c>
      <c r="S535" s="51">
        <v>139</v>
      </c>
      <c r="T535" s="49">
        <f t="shared" si="75"/>
        <v>7.481162540365985</v>
      </c>
      <c r="U535" s="50">
        <v>0</v>
      </c>
      <c r="V535" s="51">
        <v>83</v>
      </c>
      <c r="W535" s="49">
        <f t="shared" si="76"/>
        <v>4.467168998923573</v>
      </c>
      <c r="X535" s="50">
        <v>0</v>
      </c>
      <c r="Y535" s="51">
        <v>73</v>
      </c>
      <c r="Z535" s="49">
        <f t="shared" si="77"/>
        <v>3.9289558665231437</v>
      </c>
      <c r="AA535" s="50">
        <v>0</v>
      </c>
      <c r="AB535" s="51">
        <v>96</v>
      </c>
      <c r="AC535" s="49">
        <f t="shared" si="78"/>
        <v>5.166846071044134</v>
      </c>
      <c r="AD535" s="50">
        <v>0</v>
      </c>
      <c r="AE535" s="51">
        <v>58</v>
      </c>
      <c r="AF535" s="49">
        <f t="shared" si="79"/>
        <v>3.1216361679224973</v>
      </c>
      <c r="AG535" s="50">
        <v>0</v>
      </c>
      <c r="AH535" s="52"/>
      <c r="AI535" s="49">
        <f t="shared" si="80"/>
      </c>
      <c r="AJ535" s="53"/>
    </row>
    <row r="536" spans="1:36" ht="12.75">
      <c r="A536" s="41">
        <v>6</v>
      </c>
      <c r="B536" s="42" t="s">
        <v>195</v>
      </c>
      <c r="C536" s="43">
        <v>139</v>
      </c>
      <c r="D536" s="43" t="s">
        <v>197</v>
      </c>
      <c r="E536" s="43" t="s">
        <v>5</v>
      </c>
      <c r="F536" s="43">
        <v>4</v>
      </c>
      <c r="G536" s="43" t="s">
        <v>31</v>
      </c>
      <c r="H536" s="44">
        <v>4</v>
      </c>
      <c r="I536" s="45">
        <v>24055</v>
      </c>
      <c r="J536" s="46">
        <v>6518</v>
      </c>
      <c r="K536" s="46">
        <v>6374</v>
      </c>
      <c r="L536" s="47">
        <f t="shared" si="72"/>
        <v>27.09623778840158</v>
      </c>
      <c r="M536" s="48">
        <v>2001</v>
      </c>
      <c r="N536" s="49">
        <f t="shared" si="73"/>
        <v>31.393159711327268</v>
      </c>
      <c r="O536" s="50">
        <v>2</v>
      </c>
      <c r="P536" s="51">
        <v>2046</v>
      </c>
      <c r="Q536" s="49">
        <f t="shared" si="74"/>
        <v>32.099152808283655</v>
      </c>
      <c r="R536" s="50">
        <v>2</v>
      </c>
      <c r="S536" s="51">
        <v>697</v>
      </c>
      <c r="T536" s="49">
        <f t="shared" si="75"/>
        <v>10.935048635080012</v>
      </c>
      <c r="U536" s="50">
        <v>0</v>
      </c>
      <c r="V536" s="51">
        <v>520</v>
      </c>
      <c r="W536" s="49">
        <f t="shared" si="76"/>
        <v>8.158142453718229</v>
      </c>
      <c r="X536" s="50">
        <v>0</v>
      </c>
      <c r="Y536" s="51">
        <v>240</v>
      </c>
      <c r="Z536" s="49">
        <f t="shared" si="77"/>
        <v>3.765296517100722</v>
      </c>
      <c r="AA536" s="50">
        <v>0</v>
      </c>
      <c r="AB536" s="51">
        <v>465</v>
      </c>
      <c r="AC536" s="49">
        <f t="shared" si="78"/>
        <v>7.295262001882648</v>
      </c>
      <c r="AD536" s="50">
        <v>0</v>
      </c>
      <c r="AE536" s="51">
        <v>405</v>
      </c>
      <c r="AF536" s="49">
        <f t="shared" si="79"/>
        <v>6.353937872607468</v>
      </c>
      <c r="AG536" s="50">
        <v>0</v>
      </c>
      <c r="AH536" s="52"/>
      <c r="AI536" s="49">
        <f t="shared" si="80"/>
      </c>
      <c r="AJ536" s="53"/>
    </row>
    <row r="537" spans="1:36" ht="12.75">
      <c r="A537" s="41">
        <v>6</v>
      </c>
      <c r="B537" s="42" t="s">
        <v>195</v>
      </c>
      <c r="C537" s="43">
        <v>139</v>
      </c>
      <c r="D537" s="43" t="s">
        <v>197</v>
      </c>
      <c r="E537" s="43" t="s">
        <v>5</v>
      </c>
      <c r="F537" s="43">
        <v>5</v>
      </c>
      <c r="G537" s="43" t="s">
        <v>32</v>
      </c>
      <c r="H537" s="44">
        <v>5</v>
      </c>
      <c r="I537" s="45">
        <v>5456</v>
      </c>
      <c r="J537" s="46">
        <v>1778</v>
      </c>
      <c r="K537" s="46">
        <v>1744</v>
      </c>
      <c r="L537" s="47">
        <f t="shared" si="72"/>
        <v>32.58797653958944</v>
      </c>
      <c r="M537" s="48">
        <v>214</v>
      </c>
      <c r="N537" s="49">
        <f t="shared" si="73"/>
        <v>12.270642201834862</v>
      </c>
      <c r="O537" s="50">
        <v>0</v>
      </c>
      <c r="P537" s="51">
        <v>468</v>
      </c>
      <c r="Q537" s="49">
        <f t="shared" si="74"/>
        <v>26.834862385321102</v>
      </c>
      <c r="R537" s="50">
        <v>2</v>
      </c>
      <c r="S537" s="51">
        <v>133</v>
      </c>
      <c r="T537" s="49">
        <f t="shared" si="75"/>
        <v>7.626146788990826</v>
      </c>
      <c r="U537" s="50">
        <v>0</v>
      </c>
      <c r="V537" s="51">
        <v>150</v>
      </c>
      <c r="W537" s="49">
        <f t="shared" si="76"/>
        <v>8.600917431192661</v>
      </c>
      <c r="X537" s="50">
        <v>0</v>
      </c>
      <c r="Y537" s="51">
        <v>432</v>
      </c>
      <c r="Z537" s="49">
        <f t="shared" si="77"/>
        <v>24.770642201834864</v>
      </c>
      <c r="AA537" s="50">
        <v>2</v>
      </c>
      <c r="AB537" s="51">
        <v>279</v>
      </c>
      <c r="AC537" s="49">
        <f t="shared" si="78"/>
        <v>15.997706422018348</v>
      </c>
      <c r="AD537" s="50">
        <v>1</v>
      </c>
      <c r="AE537" s="51">
        <v>68</v>
      </c>
      <c r="AF537" s="49">
        <f t="shared" si="79"/>
        <v>3.89908256880734</v>
      </c>
      <c r="AG537" s="50">
        <v>0</v>
      </c>
      <c r="AH537" s="52"/>
      <c r="AI537" s="49">
        <f t="shared" si="80"/>
      </c>
      <c r="AJ537" s="53"/>
    </row>
    <row r="538" spans="1:36" ht="12.75">
      <c r="A538" s="41">
        <v>15</v>
      </c>
      <c r="B538" s="42" t="s">
        <v>198</v>
      </c>
      <c r="C538" s="43">
        <v>140</v>
      </c>
      <c r="D538" s="43" t="s">
        <v>199</v>
      </c>
      <c r="E538" s="43" t="s">
        <v>5</v>
      </c>
      <c r="F538" s="43">
        <v>1</v>
      </c>
      <c r="G538" s="43" t="s">
        <v>28</v>
      </c>
      <c r="H538" s="44">
        <v>18</v>
      </c>
      <c r="I538" s="45">
        <v>40990</v>
      </c>
      <c r="J538" s="46">
        <v>15414</v>
      </c>
      <c r="K538" s="46">
        <v>14975</v>
      </c>
      <c r="L538" s="47">
        <f t="shared" si="72"/>
        <v>37.60429373017809</v>
      </c>
      <c r="M538" s="48">
        <v>4450</v>
      </c>
      <c r="N538" s="49">
        <f t="shared" si="73"/>
        <v>29.716193656093488</v>
      </c>
      <c r="O538" s="50">
        <v>6</v>
      </c>
      <c r="P538" s="51">
        <v>3698</v>
      </c>
      <c r="Q538" s="49">
        <f t="shared" si="74"/>
        <v>24.694490818030047</v>
      </c>
      <c r="R538" s="50">
        <v>5</v>
      </c>
      <c r="S538" s="51">
        <v>2547</v>
      </c>
      <c r="T538" s="49">
        <f t="shared" si="75"/>
        <v>17.008347245409013</v>
      </c>
      <c r="U538" s="50">
        <v>3</v>
      </c>
      <c r="V538" s="51">
        <v>2086</v>
      </c>
      <c r="W538" s="49">
        <f t="shared" si="76"/>
        <v>13.929883138564273</v>
      </c>
      <c r="X538" s="50">
        <v>3</v>
      </c>
      <c r="Y538" s="51">
        <v>455</v>
      </c>
      <c r="Z538" s="49">
        <f t="shared" si="77"/>
        <v>3.0383973288814694</v>
      </c>
      <c r="AA538" s="50">
        <v>0</v>
      </c>
      <c r="AB538" s="51">
        <v>559</v>
      </c>
      <c r="AC538" s="49">
        <f t="shared" si="78"/>
        <v>3.7328881469115194</v>
      </c>
      <c r="AD538" s="50">
        <v>0</v>
      </c>
      <c r="AE538" s="51"/>
      <c r="AF538" s="49">
        <f t="shared" si="79"/>
      </c>
      <c r="AG538" s="50"/>
      <c r="AH538" s="52">
        <v>1180</v>
      </c>
      <c r="AI538" s="49">
        <f t="shared" si="80"/>
        <v>7.879799666110183</v>
      </c>
      <c r="AJ538" s="53">
        <v>1</v>
      </c>
    </row>
    <row r="539" spans="1:36" ht="12.75">
      <c r="A539" s="41">
        <v>15</v>
      </c>
      <c r="B539" s="42" t="s">
        <v>198</v>
      </c>
      <c r="C539" s="43">
        <v>140</v>
      </c>
      <c r="D539" s="43" t="s">
        <v>199</v>
      </c>
      <c r="E539" s="43" t="s">
        <v>5</v>
      </c>
      <c r="F539" s="43">
        <v>2</v>
      </c>
      <c r="G539" s="43" t="s">
        <v>29</v>
      </c>
      <c r="H539" s="44">
        <v>20</v>
      </c>
      <c r="I539" s="45">
        <v>54013</v>
      </c>
      <c r="J539" s="46">
        <v>12167</v>
      </c>
      <c r="K539" s="46">
        <v>11781</v>
      </c>
      <c r="L539" s="47">
        <f t="shared" si="72"/>
        <v>22.52605854146224</v>
      </c>
      <c r="M539" s="48">
        <v>3528</v>
      </c>
      <c r="N539" s="49">
        <f t="shared" si="73"/>
        <v>29.946524064171122</v>
      </c>
      <c r="O539" s="50">
        <v>7</v>
      </c>
      <c r="P539" s="51">
        <v>2677</v>
      </c>
      <c r="Q539" s="49">
        <f t="shared" si="74"/>
        <v>22.723028605381547</v>
      </c>
      <c r="R539" s="50">
        <v>5</v>
      </c>
      <c r="S539" s="51">
        <v>1824</v>
      </c>
      <c r="T539" s="49">
        <f t="shared" si="75"/>
        <v>15.482556659027246</v>
      </c>
      <c r="U539" s="50">
        <v>3</v>
      </c>
      <c r="V539" s="51">
        <v>1706</v>
      </c>
      <c r="W539" s="49">
        <f t="shared" si="76"/>
        <v>14.480943892708598</v>
      </c>
      <c r="X539" s="50">
        <v>3</v>
      </c>
      <c r="Y539" s="51">
        <v>488</v>
      </c>
      <c r="Z539" s="49">
        <f t="shared" si="77"/>
        <v>4.142262965792377</v>
      </c>
      <c r="AA539" s="50">
        <v>0</v>
      </c>
      <c r="AB539" s="51">
        <v>742</v>
      </c>
      <c r="AC539" s="49">
        <f t="shared" si="78"/>
        <v>6.2982768865121805</v>
      </c>
      <c r="AD539" s="50">
        <v>1</v>
      </c>
      <c r="AE539" s="51">
        <v>552</v>
      </c>
      <c r="AF539" s="49">
        <f t="shared" si="79"/>
        <v>4.685510567863509</v>
      </c>
      <c r="AG539" s="50">
        <v>1</v>
      </c>
      <c r="AH539" s="52">
        <v>264</v>
      </c>
      <c r="AI539" s="49">
        <f t="shared" si="80"/>
        <v>2.2408963585434174</v>
      </c>
      <c r="AJ539" s="53">
        <v>0</v>
      </c>
    </row>
    <row r="540" spans="1:36" ht="12.75">
      <c r="A540" s="41">
        <v>15</v>
      </c>
      <c r="B540" s="42" t="s">
        <v>198</v>
      </c>
      <c r="C540" s="43">
        <v>140</v>
      </c>
      <c r="D540" s="43" t="s">
        <v>199</v>
      </c>
      <c r="E540" s="43" t="s">
        <v>5</v>
      </c>
      <c r="F540" s="43">
        <v>3</v>
      </c>
      <c r="G540" s="43" t="s">
        <v>30</v>
      </c>
      <c r="H540" s="44">
        <v>5</v>
      </c>
      <c r="I540" s="45">
        <v>3502</v>
      </c>
      <c r="J540" s="46">
        <v>957</v>
      </c>
      <c r="K540" s="46">
        <v>934</v>
      </c>
      <c r="L540" s="47">
        <f t="shared" si="72"/>
        <v>27.327241576242148</v>
      </c>
      <c r="M540" s="48">
        <v>111</v>
      </c>
      <c r="N540" s="49">
        <f t="shared" si="73"/>
        <v>11.884368308351178</v>
      </c>
      <c r="O540" s="50">
        <v>0</v>
      </c>
      <c r="P540" s="51">
        <v>210</v>
      </c>
      <c r="Q540" s="49">
        <f t="shared" si="74"/>
        <v>22.483940042826553</v>
      </c>
      <c r="R540" s="50">
        <v>1</v>
      </c>
      <c r="S540" s="51">
        <v>139</v>
      </c>
      <c r="T540" s="49">
        <f t="shared" si="75"/>
        <v>14.882226980728053</v>
      </c>
      <c r="U540" s="50">
        <v>1</v>
      </c>
      <c r="V540" s="51">
        <v>139</v>
      </c>
      <c r="W540" s="49">
        <f t="shared" si="76"/>
        <v>14.882226980728053</v>
      </c>
      <c r="X540" s="50">
        <v>1</v>
      </c>
      <c r="Y540" s="51">
        <v>37</v>
      </c>
      <c r="Z540" s="49">
        <f t="shared" si="77"/>
        <v>3.961456102783726</v>
      </c>
      <c r="AA540" s="50">
        <v>0</v>
      </c>
      <c r="AB540" s="51">
        <v>232</v>
      </c>
      <c r="AC540" s="49">
        <f t="shared" si="78"/>
        <v>24.839400428265524</v>
      </c>
      <c r="AD540" s="50">
        <v>2</v>
      </c>
      <c r="AE540" s="51">
        <v>66</v>
      </c>
      <c r="AF540" s="49">
        <f t="shared" si="79"/>
        <v>7.066381156316917</v>
      </c>
      <c r="AG540" s="50">
        <v>0</v>
      </c>
      <c r="AH540" s="52"/>
      <c r="AI540" s="49">
        <f t="shared" si="80"/>
      </c>
      <c r="AJ540" s="53"/>
    </row>
    <row r="541" spans="1:36" ht="12.75">
      <c r="A541" s="41">
        <v>15</v>
      </c>
      <c r="B541" s="42" t="s">
        <v>198</v>
      </c>
      <c r="C541" s="43">
        <v>140</v>
      </c>
      <c r="D541" s="43" t="s">
        <v>199</v>
      </c>
      <c r="E541" s="43" t="s">
        <v>5</v>
      </c>
      <c r="F541" s="43">
        <v>4</v>
      </c>
      <c r="G541" s="43" t="s">
        <v>31</v>
      </c>
      <c r="H541" s="44">
        <v>16</v>
      </c>
      <c r="I541" s="45">
        <v>43399</v>
      </c>
      <c r="J541" s="46">
        <v>10177</v>
      </c>
      <c r="K541" s="46">
        <v>9946</v>
      </c>
      <c r="L541" s="47">
        <f t="shared" si="72"/>
        <v>23.449849074863476</v>
      </c>
      <c r="M541" s="48">
        <v>2675</v>
      </c>
      <c r="N541" s="49">
        <f t="shared" si="73"/>
        <v>26.89523426503117</v>
      </c>
      <c r="O541" s="50">
        <v>5</v>
      </c>
      <c r="P541" s="51">
        <v>2913</v>
      </c>
      <c r="Q541" s="49">
        <f t="shared" si="74"/>
        <v>29.288156042630202</v>
      </c>
      <c r="R541" s="50">
        <v>5</v>
      </c>
      <c r="S541" s="51">
        <v>1976</v>
      </c>
      <c r="T541" s="49">
        <f t="shared" si="75"/>
        <v>19.867283329981902</v>
      </c>
      <c r="U541" s="50">
        <v>3</v>
      </c>
      <c r="V541" s="51">
        <v>1180</v>
      </c>
      <c r="W541" s="49">
        <f t="shared" si="76"/>
        <v>11.864065956163282</v>
      </c>
      <c r="X541" s="50">
        <v>2</v>
      </c>
      <c r="Y541" s="51">
        <v>491</v>
      </c>
      <c r="Z541" s="49">
        <f t="shared" si="77"/>
        <v>4.936657952945908</v>
      </c>
      <c r="AA541" s="50">
        <v>0</v>
      </c>
      <c r="AB541" s="51">
        <v>711</v>
      </c>
      <c r="AC541" s="49">
        <f t="shared" si="78"/>
        <v>7.148602453247537</v>
      </c>
      <c r="AD541" s="50">
        <v>1</v>
      </c>
      <c r="AE541" s="51"/>
      <c r="AF541" s="49">
        <f t="shared" si="79"/>
      </c>
      <c r="AG541" s="50"/>
      <c r="AH541" s="52"/>
      <c r="AI541" s="49">
        <f t="shared" si="80"/>
      </c>
      <c r="AJ541" s="53"/>
    </row>
    <row r="542" spans="1:36" ht="12.75">
      <c r="A542" s="41">
        <v>15</v>
      </c>
      <c r="B542" s="42" t="s">
        <v>198</v>
      </c>
      <c r="C542" s="43">
        <v>140</v>
      </c>
      <c r="D542" s="43" t="s">
        <v>199</v>
      </c>
      <c r="E542" s="43" t="s">
        <v>5</v>
      </c>
      <c r="F542" s="43">
        <v>5</v>
      </c>
      <c r="G542" s="43" t="s">
        <v>32</v>
      </c>
      <c r="H542" s="44">
        <v>11</v>
      </c>
      <c r="I542" s="45">
        <v>10220</v>
      </c>
      <c r="J542" s="46">
        <v>3233</v>
      </c>
      <c r="K542" s="46">
        <v>3173</v>
      </c>
      <c r="L542" s="47">
        <f t="shared" si="72"/>
        <v>31.634050880626223</v>
      </c>
      <c r="M542" s="48">
        <v>423</v>
      </c>
      <c r="N542" s="49">
        <f t="shared" si="73"/>
        <v>13.33123227229751</v>
      </c>
      <c r="O542" s="50">
        <v>1</v>
      </c>
      <c r="P542" s="51">
        <v>697</v>
      </c>
      <c r="Q542" s="49">
        <f t="shared" si="74"/>
        <v>21.966593129530413</v>
      </c>
      <c r="R542" s="50">
        <v>3</v>
      </c>
      <c r="S542" s="51">
        <v>310</v>
      </c>
      <c r="T542" s="49">
        <f t="shared" si="75"/>
        <v>9.769933816577371</v>
      </c>
      <c r="U542" s="50">
        <v>1</v>
      </c>
      <c r="V542" s="51">
        <v>403</v>
      </c>
      <c r="W542" s="49">
        <f t="shared" si="76"/>
        <v>12.700913961550583</v>
      </c>
      <c r="X542" s="50">
        <v>1</v>
      </c>
      <c r="Y542" s="51">
        <v>847</v>
      </c>
      <c r="Z542" s="49">
        <f t="shared" si="77"/>
        <v>26.693980460132366</v>
      </c>
      <c r="AA542" s="50">
        <v>4</v>
      </c>
      <c r="AB542" s="51">
        <v>329</v>
      </c>
      <c r="AC542" s="49">
        <f t="shared" si="78"/>
        <v>10.368736211786953</v>
      </c>
      <c r="AD542" s="50">
        <v>1</v>
      </c>
      <c r="AE542" s="51"/>
      <c r="AF542" s="49">
        <f t="shared" si="79"/>
      </c>
      <c r="AG542" s="50"/>
      <c r="AH542" s="52">
        <v>164</v>
      </c>
      <c r="AI542" s="49">
        <f t="shared" si="80"/>
        <v>5.168610148124803</v>
      </c>
      <c r="AJ542" s="53">
        <v>0</v>
      </c>
    </row>
    <row r="543" spans="1:36" ht="12.75">
      <c r="A543" s="41">
        <v>15</v>
      </c>
      <c r="B543" s="42" t="s">
        <v>198</v>
      </c>
      <c r="C543" s="43">
        <v>141</v>
      </c>
      <c r="D543" s="43" t="s">
        <v>200</v>
      </c>
      <c r="E543" s="43" t="s">
        <v>5</v>
      </c>
      <c r="F543" s="43">
        <v>1</v>
      </c>
      <c r="G543" s="43" t="s">
        <v>28</v>
      </c>
      <c r="H543" s="44">
        <v>9</v>
      </c>
      <c r="I543" s="45">
        <v>16842</v>
      </c>
      <c r="J543" s="46">
        <v>5996</v>
      </c>
      <c r="K543" s="46">
        <v>5864</v>
      </c>
      <c r="L543" s="47">
        <f t="shared" si="72"/>
        <v>35.601472509203184</v>
      </c>
      <c r="M543" s="48">
        <v>2254</v>
      </c>
      <c r="N543" s="49">
        <f t="shared" si="73"/>
        <v>38.43792633015007</v>
      </c>
      <c r="O543" s="50">
        <v>4</v>
      </c>
      <c r="P543" s="51">
        <v>1923</v>
      </c>
      <c r="Q543" s="49">
        <f t="shared" si="74"/>
        <v>32.79331514324693</v>
      </c>
      <c r="R543" s="50">
        <v>4</v>
      </c>
      <c r="S543" s="51">
        <v>666</v>
      </c>
      <c r="T543" s="49">
        <f t="shared" si="75"/>
        <v>11.357435197817189</v>
      </c>
      <c r="U543" s="50">
        <v>1</v>
      </c>
      <c r="V543" s="51">
        <v>403</v>
      </c>
      <c r="W543" s="49">
        <f t="shared" si="76"/>
        <v>6.872442019099591</v>
      </c>
      <c r="X543" s="50">
        <v>0</v>
      </c>
      <c r="Y543" s="51">
        <v>369</v>
      </c>
      <c r="Z543" s="49">
        <f t="shared" si="77"/>
        <v>6.292633015006821</v>
      </c>
      <c r="AA543" s="50">
        <v>0</v>
      </c>
      <c r="AB543" s="51">
        <v>84</v>
      </c>
      <c r="AC543" s="49">
        <f t="shared" si="78"/>
        <v>1.4324693042291952</v>
      </c>
      <c r="AD543" s="50">
        <v>0</v>
      </c>
      <c r="AE543" s="51">
        <v>92</v>
      </c>
      <c r="AF543" s="49">
        <f t="shared" si="79"/>
        <v>1.5688949522510234</v>
      </c>
      <c r="AG543" s="50">
        <v>0</v>
      </c>
      <c r="AH543" s="52">
        <v>73</v>
      </c>
      <c r="AI543" s="49">
        <f t="shared" si="80"/>
        <v>1.2448840381991815</v>
      </c>
      <c r="AJ543" s="53">
        <v>0</v>
      </c>
    </row>
    <row r="544" spans="1:36" ht="12.75">
      <c r="A544" s="41">
        <v>15</v>
      </c>
      <c r="B544" s="42" t="s">
        <v>198</v>
      </c>
      <c r="C544" s="43">
        <v>141</v>
      </c>
      <c r="D544" s="43" t="s">
        <v>200</v>
      </c>
      <c r="E544" s="43" t="s">
        <v>5</v>
      </c>
      <c r="F544" s="43">
        <v>2</v>
      </c>
      <c r="G544" s="43" t="s">
        <v>29</v>
      </c>
      <c r="H544" s="44">
        <v>9</v>
      </c>
      <c r="I544" s="45">
        <v>17423</v>
      </c>
      <c r="J544" s="46">
        <v>3816</v>
      </c>
      <c r="K544" s="46">
        <v>3752</v>
      </c>
      <c r="L544" s="47">
        <f t="shared" si="72"/>
        <v>21.90208345290708</v>
      </c>
      <c r="M544" s="48">
        <v>1413</v>
      </c>
      <c r="N544" s="49">
        <f t="shared" si="73"/>
        <v>37.65991471215352</v>
      </c>
      <c r="O544" s="50">
        <v>4</v>
      </c>
      <c r="P544" s="51">
        <v>942</v>
      </c>
      <c r="Q544" s="49">
        <f t="shared" si="74"/>
        <v>25.10660980810235</v>
      </c>
      <c r="R544" s="50">
        <v>3</v>
      </c>
      <c r="S544" s="51">
        <v>378</v>
      </c>
      <c r="T544" s="49">
        <f t="shared" si="75"/>
        <v>10.074626865671641</v>
      </c>
      <c r="U544" s="50">
        <v>1</v>
      </c>
      <c r="V544" s="51">
        <v>404</v>
      </c>
      <c r="W544" s="49">
        <f t="shared" si="76"/>
        <v>10.767590618336886</v>
      </c>
      <c r="X544" s="50">
        <v>1</v>
      </c>
      <c r="Y544" s="51">
        <v>180</v>
      </c>
      <c r="Z544" s="49">
        <f t="shared" si="77"/>
        <v>4.797441364605544</v>
      </c>
      <c r="AA544" s="50">
        <v>0</v>
      </c>
      <c r="AB544" s="51">
        <v>219</v>
      </c>
      <c r="AC544" s="49">
        <f t="shared" si="78"/>
        <v>5.836886993603412</v>
      </c>
      <c r="AD544" s="50">
        <v>0</v>
      </c>
      <c r="AE544" s="51">
        <v>216</v>
      </c>
      <c r="AF544" s="49">
        <f t="shared" si="79"/>
        <v>5.756929637526652</v>
      </c>
      <c r="AG544" s="50">
        <v>0</v>
      </c>
      <c r="AH544" s="52"/>
      <c r="AI544" s="49">
        <f t="shared" si="80"/>
      </c>
      <c r="AJ544" s="53"/>
    </row>
    <row r="545" spans="1:36" ht="12.75">
      <c r="A545" s="41">
        <v>15</v>
      </c>
      <c r="B545" s="42" t="s">
        <v>198</v>
      </c>
      <c r="C545" s="43">
        <v>141</v>
      </c>
      <c r="D545" s="43" t="s">
        <v>200</v>
      </c>
      <c r="E545" s="43" t="s">
        <v>5</v>
      </c>
      <c r="F545" s="43">
        <v>3</v>
      </c>
      <c r="G545" s="43" t="s">
        <v>30</v>
      </c>
      <c r="H545" s="44">
        <v>3</v>
      </c>
      <c r="I545" s="45">
        <v>355</v>
      </c>
      <c r="J545" s="46">
        <v>61</v>
      </c>
      <c r="K545" s="46">
        <v>58</v>
      </c>
      <c r="L545" s="47">
        <f t="shared" si="72"/>
        <v>17.183098591549296</v>
      </c>
      <c r="M545" s="48">
        <v>11</v>
      </c>
      <c r="N545" s="49">
        <f t="shared" si="73"/>
        <v>18.96551724137931</v>
      </c>
      <c r="O545" s="50">
        <v>1</v>
      </c>
      <c r="P545" s="51">
        <v>12</v>
      </c>
      <c r="Q545" s="49">
        <f t="shared" si="74"/>
        <v>20.689655172413794</v>
      </c>
      <c r="R545" s="50">
        <v>1</v>
      </c>
      <c r="S545" s="51">
        <v>2</v>
      </c>
      <c r="T545" s="49">
        <f t="shared" si="75"/>
        <v>3.4482758620689653</v>
      </c>
      <c r="U545" s="50">
        <v>0</v>
      </c>
      <c r="V545" s="51">
        <v>8</v>
      </c>
      <c r="W545" s="49">
        <f t="shared" si="76"/>
        <v>13.793103448275861</v>
      </c>
      <c r="X545" s="50">
        <v>0</v>
      </c>
      <c r="Y545" s="51">
        <v>4</v>
      </c>
      <c r="Z545" s="49">
        <f t="shared" si="77"/>
        <v>6.896551724137931</v>
      </c>
      <c r="AA545" s="50">
        <v>0</v>
      </c>
      <c r="AB545" s="51">
        <v>15</v>
      </c>
      <c r="AC545" s="49">
        <f t="shared" si="78"/>
        <v>25.862068965517242</v>
      </c>
      <c r="AD545" s="50">
        <v>1</v>
      </c>
      <c r="AE545" s="51">
        <v>6</v>
      </c>
      <c r="AF545" s="49">
        <f t="shared" si="79"/>
        <v>10.344827586206897</v>
      </c>
      <c r="AG545" s="50">
        <v>0</v>
      </c>
      <c r="AH545" s="52"/>
      <c r="AI545" s="49">
        <f t="shared" si="80"/>
      </c>
      <c r="AJ545" s="53"/>
    </row>
    <row r="546" spans="1:36" ht="12.75">
      <c r="A546" s="41">
        <v>15</v>
      </c>
      <c r="B546" s="42" t="s">
        <v>198</v>
      </c>
      <c r="C546" s="43">
        <v>141</v>
      </c>
      <c r="D546" s="43" t="s">
        <v>200</v>
      </c>
      <c r="E546" s="43" t="s">
        <v>5</v>
      </c>
      <c r="F546" s="43">
        <v>4</v>
      </c>
      <c r="G546" s="43" t="s">
        <v>31</v>
      </c>
      <c r="H546" s="44">
        <v>4</v>
      </c>
      <c r="I546" s="45">
        <v>14467</v>
      </c>
      <c r="J546" s="46">
        <v>3483</v>
      </c>
      <c r="K546" s="46">
        <v>3416</v>
      </c>
      <c r="L546" s="47">
        <f t="shared" si="72"/>
        <v>24.075482131748117</v>
      </c>
      <c r="M546" s="48">
        <v>1060</v>
      </c>
      <c r="N546" s="49">
        <f t="shared" si="73"/>
        <v>31.030444964871194</v>
      </c>
      <c r="O546" s="50">
        <v>2</v>
      </c>
      <c r="P546" s="51">
        <v>864</v>
      </c>
      <c r="Q546" s="49">
        <f t="shared" si="74"/>
        <v>25.292740046838407</v>
      </c>
      <c r="R546" s="50">
        <v>1</v>
      </c>
      <c r="S546" s="51">
        <v>615</v>
      </c>
      <c r="T546" s="49">
        <f t="shared" si="75"/>
        <v>18.003512880562063</v>
      </c>
      <c r="U546" s="50">
        <v>1</v>
      </c>
      <c r="V546" s="51">
        <v>424</v>
      </c>
      <c r="W546" s="49">
        <f t="shared" si="76"/>
        <v>12.412177985948478</v>
      </c>
      <c r="X546" s="50">
        <v>0</v>
      </c>
      <c r="Y546" s="51">
        <v>147</v>
      </c>
      <c r="Z546" s="49">
        <f t="shared" si="77"/>
        <v>4.30327868852459</v>
      </c>
      <c r="AA546" s="50">
        <v>0</v>
      </c>
      <c r="AB546" s="51">
        <v>147</v>
      </c>
      <c r="AC546" s="49">
        <f t="shared" si="78"/>
        <v>4.30327868852459</v>
      </c>
      <c r="AD546" s="50">
        <v>0</v>
      </c>
      <c r="AE546" s="51">
        <v>159</v>
      </c>
      <c r="AF546" s="49">
        <f t="shared" si="79"/>
        <v>4.65456674473068</v>
      </c>
      <c r="AG546" s="50">
        <v>0</v>
      </c>
      <c r="AH546" s="52"/>
      <c r="AI546" s="49">
        <f t="shared" si="80"/>
      </c>
      <c r="AJ546" s="53"/>
    </row>
    <row r="547" spans="1:36" ht="12.75">
      <c r="A547" s="41">
        <v>15</v>
      </c>
      <c r="B547" s="42" t="s">
        <v>198</v>
      </c>
      <c r="C547" s="43">
        <v>141</v>
      </c>
      <c r="D547" s="43" t="s">
        <v>200</v>
      </c>
      <c r="E547" s="43" t="s">
        <v>5</v>
      </c>
      <c r="F547" s="43">
        <v>5</v>
      </c>
      <c r="G547" s="43" t="s">
        <v>32</v>
      </c>
      <c r="H547" s="44">
        <v>4</v>
      </c>
      <c r="I547" s="45">
        <v>3851</v>
      </c>
      <c r="J547" s="46">
        <v>1665</v>
      </c>
      <c r="K547" s="46">
        <v>1646</v>
      </c>
      <c r="L547" s="47">
        <f t="shared" si="72"/>
        <v>43.235523240716695</v>
      </c>
      <c r="M547" s="48">
        <v>263</v>
      </c>
      <c r="N547" s="49">
        <f t="shared" si="73"/>
        <v>15.97812879708384</v>
      </c>
      <c r="O547" s="50">
        <v>1</v>
      </c>
      <c r="P547" s="51">
        <v>395</v>
      </c>
      <c r="Q547" s="49">
        <f t="shared" si="74"/>
        <v>23.99756986634265</v>
      </c>
      <c r="R547" s="50">
        <v>1</v>
      </c>
      <c r="S547" s="51">
        <v>103</v>
      </c>
      <c r="T547" s="49">
        <f t="shared" si="75"/>
        <v>6.257594167679223</v>
      </c>
      <c r="U547" s="50">
        <v>0</v>
      </c>
      <c r="V547" s="51">
        <v>138</v>
      </c>
      <c r="W547" s="49">
        <f t="shared" si="76"/>
        <v>8.383961117861482</v>
      </c>
      <c r="X547" s="50">
        <v>0</v>
      </c>
      <c r="Y547" s="51">
        <v>663</v>
      </c>
      <c r="Z547" s="49">
        <f t="shared" si="77"/>
        <v>40.27946537059538</v>
      </c>
      <c r="AA547" s="50">
        <v>2</v>
      </c>
      <c r="AB547" s="51">
        <v>70</v>
      </c>
      <c r="AC547" s="49">
        <f t="shared" si="78"/>
        <v>4.25273390036452</v>
      </c>
      <c r="AD547" s="50">
        <v>0</v>
      </c>
      <c r="AE547" s="51"/>
      <c r="AF547" s="49">
        <f t="shared" si="79"/>
      </c>
      <c r="AG547" s="50"/>
      <c r="AH547" s="52">
        <v>14</v>
      </c>
      <c r="AI547" s="49">
        <f t="shared" si="80"/>
        <v>0.850546780072904</v>
      </c>
      <c r="AJ547" s="53">
        <v>0</v>
      </c>
    </row>
    <row r="548" spans="1:36" ht="12.75">
      <c r="A548" s="41">
        <v>15</v>
      </c>
      <c r="B548" s="42" t="s">
        <v>198</v>
      </c>
      <c r="C548" s="43">
        <v>144</v>
      </c>
      <c r="D548" s="43" t="s">
        <v>201</v>
      </c>
      <c r="E548" s="43" t="s">
        <v>5</v>
      </c>
      <c r="F548" s="43">
        <v>1</v>
      </c>
      <c r="G548" s="43" t="s">
        <v>28</v>
      </c>
      <c r="H548" s="44">
        <v>15</v>
      </c>
      <c r="I548" s="45">
        <v>25355</v>
      </c>
      <c r="J548" s="46">
        <v>8959</v>
      </c>
      <c r="K548" s="46">
        <v>8717</v>
      </c>
      <c r="L548" s="47">
        <f t="shared" si="72"/>
        <v>35.33425359889568</v>
      </c>
      <c r="M548" s="48">
        <v>2615</v>
      </c>
      <c r="N548" s="49">
        <f t="shared" si="73"/>
        <v>29.998852816335898</v>
      </c>
      <c r="O548" s="50">
        <v>5</v>
      </c>
      <c r="P548" s="51">
        <v>1950</v>
      </c>
      <c r="Q548" s="49">
        <f t="shared" si="74"/>
        <v>22.370081450040153</v>
      </c>
      <c r="R548" s="50">
        <v>3</v>
      </c>
      <c r="S548" s="51">
        <v>1486</v>
      </c>
      <c r="T548" s="49">
        <f t="shared" si="75"/>
        <v>17.0471492485947</v>
      </c>
      <c r="U548" s="50">
        <v>3</v>
      </c>
      <c r="V548" s="51">
        <v>1840</v>
      </c>
      <c r="W548" s="49">
        <f t="shared" si="76"/>
        <v>21.108179419525065</v>
      </c>
      <c r="X548" s="50">
        <v>3</v>
      </c>
      <c r="Y548" s="51">
        <v>581</v>
      </c>
      <c r="Z548" s="49">
        <f t="shared" si="77"/>
        <v>6.66513708844786</v>
      </c>
      <c r="AA548" s="50">
        <v>1</v>
      </c>
      <c r="AB548" s="51">
        <v>145</v>
      </c>
      <c r="AC548" s="49">
        <f t="shared" si="78"/>
        <v>1.6634163129517037</v>
      </c>
      <c r="AD548" s="50">
        <v>0</v>
      </c>
      <c r="AE548" s="51"/>
      <c r="AF548" s="49">
        <f t="shared" si="79"/>
      </c>
      <c r="AG548" s="50"/>
      <c r="AH548" s="52">
        <v>100</v>
      </c>
      <c r="AI548" s="49">
        <f t="shared" si="80"/>
        <v>1.1471836641046231</v>
      </c>
      <c r="AJ548" s="53">
        <v>0</v>
      </c>
    </row>
    <row r="549" spans="1:36" ht="12.75">
      <c r="A549" s="41">
        <v>15</v>
      </c>
      <c r="B549" s="42" t="s">
        <v>198</v>
      </c>
      <c r="C549" s="43">
        <v>144</v>
      </c>
      <c r="D549" s="43" t="s">
        <v>201</v>
      </c>
      <c r="E549" s="43" t="s">
        <v>5</v>
      </c>
      <c r="F549" s="43">
        <v>2</v>
      </c>
      <c r="G549" s="43" t="s">
        <v>29</v>
      </c>
      <c r="H549" s="44">
        <v>12</v>
      </c>
      <c r="I549" s="45">
        <v>19585</v>
      </c>
      <c r="J549" s="46">
        <v>4727</v>
      </c>
      <c r="K549" s="46">
        <v>4590</v>
      </c>
      <c r="L549" s="47">
        <f t="shared" si="72"/>
        <v>24.135818228235895</v>
      </c>
      <c r="M549" s="48">
        <v>1010</v>
      </c>
      <c r="N549" s="49">
        <f t="shared" si="73"/>
        <v>22.004357298474943</v>
      </c>
      <c r="O549" s="50">
        <v>3</v>
      </c>
      <c r="P549" s="51">
        <v>945</v>
      </c>
      <c r="Q549" s="49">
        <f t="shared" si="74"/>
        <v>20.588235294117645</v>
      </c>
      <c r="R549" s="50">
        <v>3</v>
      </c>
      <c r="S549" s="51">
        <v>722</v>
      </c>
      <c r="T549" s="49">
        <f t="shared" si="75"/>
        <v>15.729847494553375</v>
      </c>
      <c r="U549" s="50">
        <v>2</v>
      </c>
      <c r="V549" s="51">
        <v>1336</v>
      </c>
      <c r="W549" s="49">
        <f t="shared" si="76"/>
        <v>29.106753812636164</v>
      </c>
      <c r="X549" s="50">
        <v>4</v>
      </c>
      <c r="Y549" s="51">
        <v>171</v>
      </c>
      <c r="Z549" s="49">
        <f t="shared" si="77"/>
        <v>3.7254901960784315</v>
      </c>
      <c r="AA549" s="50">
        <v>0</v>
      </c>
      <c r="AB549" s="51">
        <v>214</v>
      </c>
      <c r="AC549" s="49">
        <f t="shared" si="78"/>
        <v>4.662309368191721</v>
      </c>
      <c r="AD549" s="50">
        <v>0</v>
      </c>
      <c r="AE549" s="51">
        <v>192</v>
      </c>
      <c r="AF549" s="49">
        <f t="shared" si="79"/>
        <v>4.183006535947712</v>
      </c>
      <c r="AG549" s="50">
        <v>0</v>
      </c>
      <c r="AH549" s="52"/>
      <c r="AI549" s="49">
        <f t="shared" si="80"/>
      </c>
      <c r="AJ549" s="53"/>
    </row>
    <row r="550" spans="1:36" ht="12.75">
      <c r="A550" s="41">
        <v>15</v>
      </c>
      <c r="B550" s="42" t="s">
        <v>198</v>
      </c>
      <c r="C550" s="43">
        <v>142</v>
      </c>
      <c r="D550" s="43" t="s">
        <v>202</v>
      </c>
      <c r="E550" s="43" t="s">
        <v>5</v>
      </c>
      <c r="F550" s="43">
        <v>3</v>
      </c>
      <c r="G550" s="43" t="s">
        <v>30</v>
      </c>
      <c r="H550" s="44">
        <v>4</v>
      </c>
      <c r="I550" s="45">
        <v>568</v>
      </c>
      <c r="J550" s="46">
        <v>144</v>
      </c>
      <c r="K550" s="46">
        <v>139</v>
      </c>
      <c r="L550" s="47">
        <f t="shared" si="72"/>
        <v>25.35211267605634</v>
      </c>
      <c r="M550" s="48">
        <v>15</v>
      </c>
      <c r="N550" s="49">
        <f t="shared" si="73"/>
        <v>10.79136690647482</v>
      </c>
      <c r="O550" s="50">
        <v>0</v>
      </c>
      <c r="P550" s="51">
        <v>16</v>
      </c>
      <c r="Q550" s="49">
        <f t="shared" si="74"/>
        <v>11.510791366906476</v>
      </c>
      <c r="R550" s="50">
        <v>0</v>
      </c>
      <c r="S550" s="51">
        <v>17</v>
      </c>
      <c r="T550" s="49">
        <f t="shared" si="75"/>
        <v>12.23021582733813</v>
      </c>
      <c r="U550" s="50">
        <v>1</v>
      </c>
      <c r="V550" s="51">
        <v>31</v>
      </c>
      <c r="W550" s="49">
        <f t="shared" si="76"/>
        <v>22.302158273381295</v>
      </c>
      <c r="X550" s="50">
        <v>1</v>
      </c>
      <c r="Y550" s="51">
        <v>10</v>
      </c>
      <c r="Z550" s="49">
        <f t="shared" si="77"/>
        <v>7.194244604316546</v>
      </c>
      <c r="AA550" s="50">
        <v>0</v>
      </c>
      <c r="AB550" s="51">
        <v>39</v>
      </c>
      <c r="AC550" s="49">
        <f t="shared" si="78"/>
        <v>28.05755395683453</v>
      </c>
      <c r="AD550" s="50">
        <v>2</v>
      </c>
      <c r="AE550" s="51">
        <v>11</v>
      </c>
      <c r="AF550" s="49">
        <f t="shared" si="79"/>
        <v>7.913669064748201</v>
      </c>
      <c r="AG550" s="50">
        <v>0</v>
      </c>
      <c r="AH550" s="52"/>
      <c r="AI550" s="49">
        <f t="shared" si="80"/>
      </c>
      <c r="AJ550" s="53"/>
    </row>
    <row r="551" spans="1:36" ht="12.75">
      <c r="A551" s="41">
        <v>15</v>
      </c>
      <c r="B551" s="42" t="s">
        <v>198</v>
      </c>
      <c r="C551" s="43">
        <v>144</v>
      </c>
      <c r="D551" s="43" t="s">
        <v>201</v>
      </c>
      <c r="E551" s="43" t="s">
        <v>5</v>
      </c>
      <c r="F551" s="43">
        <v>4</v>
      </c>
      <c r="G551" s="43" t="s">
        <v>31</v>
      </c>
      <c r="H551" s="44">
        <v>7</v>
      </c>
      <c r="I551" s="45">
        <v>17696</v>
      </c>
      <c r="J551" s="46">
        <v>4631</v>
      </c>
      <c r="K551" s="46">
        <v>4509</v>
      </c>
      <c r="L551" s="47">
        <f t="shared" si="72"/>
        <v>26.16975587703436</v>
      </c>
      <c r="M551" s="48">
        <v>993</v>
      </c>
      <c r="N551" s="49">
        <f t="shared" si="73"/>
        <v>22.02262142381903</v>
      </c>
      <c r="O551" s="50">
        <v>2</v>
      </c>
      <c r="P551" s="51">
        <v>1120</v>
      </c>
      <c r="Q551" s="49">
        <f t="shared" si="74"/>
        <v>24.83921046795298</v>
      </c>
      <c r="R551" s="50">
        <v>2</v>
      </c>
      <c r="S551" s="51">
        <v>920</v>
      </c>
      <c r="T551" s="49">
        <f t="shared" si="75"/>
        <v>20.403637170104236</v>
      </c>
      <c r="U551" s="50">
        <v>1</v>
      </c>
      <c r="V551" s="51">
        <v>997</v>
      </c>
      <c r="W551" s="49">
        <f t="shared" si="76"/>
        <v>22.111332889776</v>
      </c>
      <c r="X551" s="50">
        <v>2</v>
      </c>
      <c r="Y551" s="51">
        <v>286</v>
      </c>
      <c r="Z551" s="49">
        <f t="shared" si="77"/>
        <v>6.3428698159237085</v>
      </c>
      <c r="AA551" s="50">
        <v>0</v>
      </c>
      <c r="AB551" s="51">
        <v>193</v>
      </c>
      <c r="AC551" s="49">
        <f t="shared" si="78"/>
        <v>4.280328232424041</v>
      </c>
      <c r="AD551" s="50">
        <v>0</v>
      </c>
      <c r="AE551" s="51"/>
      <c r="AF551" s="49">
        <f t="shared" si="79"/>
      </c>
      <c r="AG551" s="50"/>
      <c r="AH551" s="52"/>
      <c r="AI551" s="49">
        <f t="shared" si="80"/>
      </c>
      <c r="AJ551" s="53"/>
    </row>
    <row r="552" spans="1:36" ht="12.75">
      <c r="A552" s="41">
        <v>15</v>
      </c>
      <c r="B552" s="42" t="s">
        <v>198</v>
      </c>
      <c r="C552" s="43">
        <v>144</v>
      </c>
      <c r="D552" s="43" t="s">
        <v>201</v>
      </c>
      <c r="E552" s="43" t="s">
        <v>5</v>
      </c>
      <c r="F552" s="43">
        <v>5</v>
      </c>
      <c r="G552" s="43" t="s">
        <v>32</v>
      </c>
      <c r="H552" s="44">
        <v>6</v>
      </c>
      <c r="I552" s="45">
        <v>3502</v>
      </c>
      <c r="J552" s="46">
        <v>1326</v>
      </c>
      <c r="K552" s="46">
        <v>1307</v>
      </c>
      <c r="L552" s="47">
        <f t="shared" si="72"/>
        <v>37.86407766990291</v>
      </c>
      <c r="M552" s="48">
        <v>138</v>
      </c>
      <c r="N552" s="49">
        <f t="shared" si="73"/>
        <v>10.558530986993114</v>
      </c>
      <c r="O552" s="50">
        <v>0</v>
      </c>
      <c r="P552" s="51">
        <v>202</v>
      </c>
      <c r="Q552" s="49">
        <f t="shared" si="74"/>
        <v>15.455241009946441</v>
      </c>
      <c r="R552" s="50">
        <v>1</v>
      </c>
      <c r="S552" s="51">
        <v>196</v>
      </c>
      <c r="T552" s="49">
        <f t="shared" si="75"/>
        <v>14.996174445294569</v>
      </c>
      <c r="U552" s="50">
        <v>1</v>
      </c>
      <c r="V552" s="51">
        <v>231</v>
      </c>
      <c r="W552" s="49">
        <f t="shared" si="76"/>
        <v>17.674062739097167</v>
      </c>
      <c r="X552" s="50">
        <v>1</v>
      </c>
      <c r="Y552" s="51">
        <v>443</v>
      </c>
      <c r="Z552" s="49">
        <f t="shared" si="77"/>
        <v>33.89441469013007</v>
      </c>
      <c r="AA552" s="50">
        <v>3</v>
      </c>
      <c r="AB552" s="51">
        <v>97</v>
      </c>
      <c r="AC552" s="49">
        <f t="shared" si="78"/>
        <v>7.421576128538638</v>
      </c>
      <c r="AD552" s="50">
        <v>0</v>
      </c>
      <c r="AE552" s="51"/>
      <c r="AF552" s="49">
        <f t="shared" si="79"/>
      </c>
      <c r="AG552" s="50"/>
      <c r="AH552" s="52"/>
      <c r="AI552" s="49">
        <f t="shared" si="80"/>
      </c>
      <c r="AJ552" s="53"/>
    </row>
    <row r="553" spans="1:36" ht="12.75">
      <c r="A553" s="41">
        <v>5</v>
      </c>
      <c r="B553" s="42" t="s">
        <v>203</v>
      </c>
      <c r="C553" s="43">
        <v>145</v>
      </c>
      <c r="D553" s="43" t="s">
        <v>204</v>
      </c>
      <c r="E553" s="43" t="s">
        <v>5</v>
      </c>
      <c r="F553" s="43">
        <v>1</v>
      </c>
      <c r="G553" s="43" t="s">
        <v>28</v>
      </c>
      <c r="H553" s="44">
        <v>6</v>
      </c>
      <c r="I553" s="45">
        <v>15337</v>
      </c>
      <c r="J553" s="46">
        <v>6536</v>
      </c>
      <c r="K553" s="46">
        <v>6346</v>
      </c>
      <c r="L553" s="47">
        <f t="shared" si="72"/>
        <v>42.615896198735086</v>
      </c>
      <c r="M553" s="48">
        <v>2996</v>
      </c>
      <c r="N553" s="49">
        <f t="shared" si="73"/>
        <v>47.21084147494485</v>
      </c>
      <c r="O553" s="50">
        <v>4</v>
      </c>
      <c r="P553" s="51">
        <v>1386</v>
      </c>
      <c r="Q553" s="49">
        <f t="shared" si="74"/>
        <v>21.840529467381028</v>
      </c>
      <c r="R553" s="50">
        <v>1</v>
      </c>
      <c r="S553" s="51">
        <v>965</v>
      </c>
      <c r="T553" s="49">
        <f t="shared" si="75"/>
        <v>15.206429246769618</v>
      </c>
      <c r="U553" s="50">
        <v>1</v>
      </c>
      <c r="V553" s="51">
        <v>381</v>
      </c>
      <c r="W553" s="49">
        <f t="shared" si="76"/>
        <v>6.003781909864482</v>
      </c>
      <c r="X553" s="50">
        <v>0</v>
      </c>
      <c r="Y553" s="51">
        <v>279</v>
      </c>
      <c r="Z553" s="49">
        <f t="shared" si="77"/>
        <v>4.396470217459817</v>
      </c>
      <c r="AA553" s="50">
        <v>0</v>
      </c>
      <c r="AB553" s="51">
        <v>339</v>
      </c>
      <c r="AC553" s="49">
        <f t="shared" si="78"/>
        <v>5.341947683580208</v>
      </c>
      <c r="AD553" s="50">
        <v>0</v>
      </c>
      <c r="AE553" s="51"/>
      <c r="AF553" s="49">
        <f t="shared" si="79"/>
      </c>
      <c r="AG553" s="50"/>
      <c r="AH553" s="52"/>
      <c r="AI553" s="49">
        <f t="shared" si="80"/>
      </c>
      <c r="AJ553" s="53"/>
    </row>
    <row r="554" spans="1:36" ht="12.75">
      <c r="A554" s="41">
        <v>5</v>
      </c>
      <c r="B554" s="42" t="s">
        <v>203</v>
      </c>
      <c r="C554" s="43">
        <v>145</v>
      </c>
      <c r="D554" s="43" t="s">
        <v>204</v>
      </c>
      <c r="E554" s="43" t="s">
        <v>5</v>
      </c>
      <c r="F554" s="43">
        <v>2</v>
      </c>
      <c r="G554" s="43" t="s">
        <v>29</v>
      </c>
      <c r="H554" s="44">
        <v>7</v>
      </c>
      <c r="I554" s="45">
        <v>16799</v>
      </c>
      <c r="J554" s="46">
        <v>5283</v>
      </c>
      <c r="K554" s="46">
        <v>5124</v>
      </c>
      <c r="L554" s="47">
        <f t="shared" si="72"/>
        <v>31.448300494077028</v>
      </c>
      <c r="M554" s="48">
        <v>1822</v>
      </c>
      <c r="N554" s="49">
        <f t="shared" si="73"/>
        <v>35.55815768930523</v>
      </c>
      <c r="O554" s="50">
        <v>3</v>
      </c>
      <c r="P554" s="51">
        <v>916</v>
      </c>
      <c r="Q554" s="49">
        <f t="shared" si="74"/>
        <v>17.87665886026542</v>
      </c>
      <c r="R554" s="50">
        <v>2</v>
      </c>
      <c r="S554" s="51">
        <v>868</v>
      </c>
      <c r="T554" s="49">
        <f t="shared" si="75"/>
        <v>16.939890710382514</v>
      </c>
      <c r="U554" s="50">
        <v>1</v>
      </c>
      <c r="V554" s="51">
        <v>360</v>
      </c>
      <c r="W554" s="49">
        <f t="shared" si="76"/>
        <v>7.02576112412178</v>
      </c>
      <c r="X554" s="50">
        <v>0</v>
      </c>
      <c r="Y554" s="51">
        <v>208</v>
      </c>
      <c r="Z554" s="49">
        <f t="shared" si="77"/>
        <v>4.059328649492584</v>
      </c>
      <c r="AA554" s="50">
        <v>0</v>
      </c>
      <c r="AB554" s="51">
        <v>371</v>
      </c>
      <c r="AC554" s="49">
        <f t="shared" si="78"/>
        <v>7.240437158469945</v>
      </c>
      <c r="AD554" s="50">
        <v>0</v>
      </c>
      <c r="AE554" s="51">
        <v>579</v>
      </c>
      <c r="AF554" s="49">
        <f t="shared" si="79"/>
        <v>11.29976580796253</v>
      </c>
      <c r="AG554" s="50">
        <v>1</v>
      </c>
      <c r="AH554" s="52"/>
      <c r="AI554" s="49">
        <f t="shared" si="80"/>
      </c>
      <c r="AJ554" s="53"/>
    </row>
    <row r="555" spans="1:36" ht="12.75">
      <c r="A555" s="41">
        <v>5</v>
      </c>
      <c r="B555" s="42" t="s">
        <v>203</v>
      </c>
      <c r="C555" s="43">
        <v>145</v>
      </c>
      <c r="D555" s="43" t="s">
        <v>204</v>
      </c>
      <c r="E555" s="43" t="s">
        <v>5</v>
      </c>
      <c r="F555" s="43">
        <v>3</v>
      </c>
      <c r="G555" s="43" t="s">
        <v>30</v>
      </c>
      <c r="H555" s="44">
        <v>4</v>
      </c>
      <c r="I555" s="45">
        <v>3088</v>
      </c>
      <c r="J555" s="46">
        <v>868</v>
      </c>
      <c r="K555" s="46">
        <v>850</v>
      </c>
      <c r="L555" s="47">
        <f t="shared" si="72"/>
        <v>28.10880829015544</v>
      </c>
      <c r="M555" s="48">
        <v>285</v>
      </c>
      <c r="N555" s="49">
        <f t="shared" si="73"/>
        <v>33.52941176470588</v>
      </c>
      <c r="O555" s="50">
        <v>2</v>
      </c>
      <c r="P555" s="51">
        <v>195</v>
      </c>
      <c r="Q555" s="49">
        <f t="shared" si="74"/>
        <v>22.941176470588236</v>
      </c>
      <c r="R555" s="50">
        <v>1</v>
      </c>
      <c r="S555" s="51">
        <v>124</v>
      </c>
      <c r="T555" s="49">
        <f t="shared" si="75"/>
        <v>14.588235294117647</v>
      </c>
      <c r="U555" s="50">
        <v>1</v>
      </c>
      <c r="V555" s="51">
        <v>56</v>
      </c>
      <c r="W555" s="49">
        <f t="shared" si="76"/>
        <v>6.588235294117648</v>
      </c>
      <c r="X555" s="50">
        <v>0</v>
      </c>
      <c r="Y555" s="51">
        <v>79</v>
      </c>
      <c r="Z555" s="49">
        <f t="shared" si="77"/>
        <v>9.294117647058824</v>
      </c>
      <c r="AA555" s="50">
        <v>0</v>
      </c>
      <c r="AB555" s="51">
        <v>111</v>
      </c>
      <c r="AC555" s="49">
        <f t="shared" si="78"/>
        <v>13.058823529411764</v>
      </c>
      <c r="AD555" s="50">
        <v>0</v>
      </c>
      <c r="AE555" s="51"/>
      <c r="AF555" s="49">
        <f t="shared" si="79"/>
      </c>
      <c r="AG555" s="50"/>
      <c r="AH555" s="52"/>
      <c r="AI555" s="49">
        <f t="shared" si="80"/>
      </c>
      <c r="AJ555" s="53"/>
    </row>
    <row r="556" spans="1:36" ht="12.75">
      <c r="A556" s="41">
        <v>5</v>
      </c>
      <c r="B556" s="42" t="s">
        <v>203</v>
      </c>
      <c r="C556" s="43">
        <v>145</v>
      </c>
      <c r="D556" s="43" t="s">
        <v>204</v>
      </c>
      <c r="E556" s="43" t="s">
        <v>5</v>
      </c>
      <c r="F556" s="43">
        <v>4</v>
      </c>
      <c r="G556" s="43" t="s">
        <v>31</v>
      </c>
      <c r="H556" s="44">
        <v>4</v>
      </c>
      <c r="I556" s="45">
        <v>14845</v>
      </c>
      <c r="J556" s="46">
        <v>4667</v>
      </c>
      <c r="K556" s="46">
        <v>4524</v>
      </c>
      <c r="L556" s="47">
        <f t="shared" si="72"/>
        <v>31.438194678342878</v>
      </c>
      <c r="M556" s="48">
        <v>1675</v>
      </c>
      <c r="N556" s="49">
        <f t="shared" si="73"/>
        <v>37.02475685234306</v>
      </c>
      <c r="O556" s="50">
        <v>2</v>
      </c>
      <c r="P556" s="51">
        <v>1186</v>
      </c>
      <c r="Q556" s="49">
        <f t="shared" si="74"/>
        <v>26.215738284703804</v>
      </c>
      <c r="R556" s="50">
        <v>1</v>
      </c>
      <c r="S556" s="51">
        <v>672</v>
      </c>
      <c r="T556" s="49">
        <f t="shared" si="75"/>
        <v>14.854111405835543</v>
      </c>
      <c r="U556" s="50">
        <v>1</v>
      </c>
      <c r="V556" s="51">
        <v>327</v>
      </c>
      <c r="W556" s="49">
        <f t="shared" si="76"/>
        <v>7.228116710875332</v>
      </c>
      <c r="X556" s="50">
        <v>0</v>
      </c>
      <c r="Y556" s="51">
        <v>182</v>
      </c>
      <c r="Z556" s="49">
        <f t="shared" si="77"/>
        <v>4.022988505747127</v>
      </c>
      <c r="AA556" s="50">
        <v>0</v>
      </c>
      <c r="AB556" s="51">
        <v>358</v>
      </c>
      <c r="AC556" s="49">
        <f t="shared" si="78"/>
        <v>7.913351016799293</v>
      </c>
      <c r="AD556" s="50">
        <v>0</v>
      </c>
      <c r="AE556" s="51"/>
      <c r="AF556" s="49">
        <f t="shared" si="79"/>
      </c>
      <c r="AG556" s="50"/>
      <c r="AH556" s="52">
        <v>124</v>
      </c>
      <c r="AI556" s="49">
        <f t="shared" si="80"/>
        <v>2.7409372236958442</v>
      </c>
      <c r="AJ556" s="53">
        <v>0</v>
      </c>
    </row>
    <row r="557" spans="1:36" ht="12.75">
      <c r="A557" s="41">
        <v>5</v>
      </c>
      <c r="B557" s="42" t="s">
        <v>203</v>
      </c>
      <c r="C557" s="43">
        <v>145</v>
      </c>
      <c r="D557" s="43" t="s">
        <v>204</v>
      </c>
      <c r="E557" s="43" t="s">
        <v>5</v>
      </c>
      <c r="F557" s="43">
        <v>5</v>
      </c>
      <c r="G557" s="43" t="s">
        <v>32</v>
      </c>
      <c r="H557" s="44">
        <v>4</v>
      </c>
      <c r="I557" s="45">
        <v>3051</v>
      </c>
      <c r="J557" s="46">
        <v>1248</v>
      </c>
      <c r="K557" s="46">
        <v>1219</v>
      </c>
      <c r="L557" s="47">
        <f t="shared" si="72"/>
        <v>40.90462143559488</v>
      </c>
      <c r="M557" s="48">
        <v>182</v>
      </c>
      <c r="N557" s="49">
        <f t="shared" si="73"/>
        <v>14.930270713699754</v>
      </c>
      <c r="O557" s="50">
        <v>1</v>
      </c>
      <c r="P557" s="51">
        <v>235</v>
      </c>
      <c r="Q557" s="49">
        <f t="shared" si="74"/>
        <v>19.278096800656275</v>
      </c>
      <c r="R557" s="50">
        <v>1</v>
      </c>
      <c r="S557" s="51">
        <v>101</v>
      </c>
      <c r="T557" s="49">
        <f t="shared" si="75"/>
        <v>8.285479901558656</v>
      </c>
      <c r="U557" s="50">
        <v>0</v>
      </c>
      <c r="V557" s="51">
        <v>92</v>
      </c>
      <c r="W557" s="49">
        <f t="shared" si="76"/>
        <v>7.547169811320755</v>
      </c>
      <c r="X557" s="50">
        <v>0</v>
      </c>
      <c r="Y557" s="51">
        <v>393</v>
      </c>
      <c r="Z557" s="49">
        <f t="shared" si="77"/>
        <v>32.23954060705496</v>
      </c>
      <c r="AA557" s="50">
        <v>2</v>
      </c>
      <c r="AB557" s="51">
        <v>160</v>
      </c>
      <c r="AC557" s="49">
        <f t="shared" si="78"/>
        <v>13.125512715340443</v>
      </c>
      <c r="AD557" s="50">
        <v>0</v>
      </c>
      <c r="AE557" s="51">
        <v>56</v>
      </c>
      <c r="AF557" s="49">
        <f t="shared" si="79"/>
        <v>4.5939294503691555</v>
      </c>
      <c r="AG557" s="50">
        <v>0</v>
      </c>
      <c r="AH557" s="52"/>
      <c r="AI557" s="49">
        <f t="shared" si="80"/>
      </c>
      <c r="AJ557" s="53"/>
    </row>
    <row r="558" spans="1:36" ht="12.75">
      <c r="A558" s="41">
        <v>17</v>
      </c>
      <c r="B558" s="42" t="s">
        <v>205</v>
      </c>
      <c r="C558" s="43">
        <v>146</v>
      </c>
      <c r="D558" s="43" t="s">
        <v>206</v>
      </c>
      <c r="E558" s="43" t="s">
        <v>5</v>
      </c>
      <c r="F558" s="43">
        <v>1</v>
      </c>
      <c r="G558" s="43" t="s">
        <v>28</v>
      </c>
      <c r="H558" s="44">
        <v>8</v>
      </c>
      <c r="I558" s="45">
        <v>9750</v>
      </c>
      <c r="J558" s="46">
        <v>2561</v>
      </c>
      <c r="K558" s="46">
        <v>2506</v>
      </c>
      <c r="L558" s="47">
        <f t="shared" si="72"/>
        <v>26.266666666666666</v>
      </c>
      <c r="M558" s="48">
        <v>911</v>
      </c>
      <c r="N558" s="49">
        <f t="shared" si="73"/>
        <v>36.35275339185954</v>
      </c>
      <c r="O558" s="50">
        <v>3</v>
      </c>
      <c r="P558" s="51">
        <v>495</v>
      </c>
      <c r="Q558" s="49">
        <f t="shared" si="74"/>
        <v>19.752593774940145</v>
      </c>
      <c r="R558" s="50">
        <v>2</v>
      </c>
      <c r="S558" s="51">
        <v>525</v>
      </c>
      <c r="T558" s="49">
        <f t="shared" si="75"/>
        <v>20.949720670391063</v>
      </c>
      <c r="U558" s="50">
        <v>2</v>
      </c>
      <c r="V558" s="51">
        <v>278</v>
      </c>
      <c r="W558" s="49">
        <f t="shared" si="76"/>
        <v>11.093375897845172</v>
      </c>
      <c r="X558" s="50">
        <v>1</v>
      </c>
      <c r="Y558" s="51">
        <v>159</v>
      </c>
      <c r="Z558" s="49">
        <f t="shared" si="77"/>
        <v>6.344772545889864</v>
      </c>
      <c r="AA558" s="50">
        <v>0</v>
      </c>
      <c r="AB558" s="51">
        <v>73</v>
      </c>
      <c r="AC558" s="49">
        <f t="shared" si="78"/>
        <v>2.9130087789305663</v>
      </c>
      <c r="AD558" s="50">
        <v>0</v>
      </c>
      <c r="AE558" s="51">
        <v>65</v>
      </c>
      <c r="AF558" s="49">
        <f t="shared" si="79"/>
        <v>2.593774940143655</v>
      </c>
      <c r="AG558" s="50">
        <v>0</v>
      </c>
      <c r="AH558" s="52"/>
      <c r="AI558" s="49">
        <f t="shared" si="80"/>
      </c>
      <c r="AJ558" s="53"/>
    </row>
    <row r="559" spans="1:36" ht="12.75">
      <c r="A559" s="41">
        <v>17</v>
      </c>
      <c r="B559" s="42" t="s">
        <v>205</v>
      </c>
      <c r="C559" s="43">
        <v>146</v>
      </c>
      <c r="D559" s="43" t="s">
        <v>206</v>
      </c>
      <c r="E559" s="43" t="s">
        <v>5</v>
      </c>
      <c r="F559" s="43">
        <v>2</v>
      </c>
      <c r="G559" s="43" t="s">
        <v>29</v>
      </c>
      <c r="H559" s="44">
        <v>8</v>
      </c>
      <c r="I559" s="45">
        <v>22520</v>
      </c>
      <c r="J559" s="46">
        <v>6655</v>
      </c>
      <c r="K559" s="46">
        <v>6499</v>
      </c>
      <c r="L559" s="47">
        <f t="shared" si="72"/>
        <v>29.55150976909414</v>
      </c>
      <c r="M559" s="48">
        <v>1494</v>
      </c>
      <c r="N559" s="49">
        <f t="shared" si="73"/>
        <v>22.988152023388214</v>
      </c>
      <c r="O559" s="50">
        <v>2</v>
      </c>
      <c r="P559" s="51">
        <v>1577</v>
      </c>
      <c r="Q559" s="49">
        <f t="shared" si="74"/>
        <v>24.265271580243112</v>
      </c>
      <c r="R559" s="50">
        <v>2</v>
      </c>
      <c r="S559" s="51">
        <v>1113</v>
      </c>
      <c r="T559" s="49">
        <f t="shared" si="75"/>
        <v>17.125711647945838</v>
      </c>
      <c r="U559" s="50">
        <v>1</v>
      </c>
      <c r="V559" s="51">
        <v>597</v>
      </c>
      <c r="W559" s="49">
        <f t="shared" si="76"/>
        <v>9.18602861978766</v>
      </c>
      <c r="X559" s="50">
        <v>1</v>
      </c>
      <c r="Y559" s="51">
        <v>595</v>
      </c>
      <c r="Z559" s="49">
        <f t="shared" si="77"/>
        <v>9.15525465456224</v>
      </c>
      <c r="AA559" s="50">
        <v>1</v>
      </c>
      <c r="AB559" s="51">
        <v>211</v>
      </c>
      <c r="AC559" s="49">
        <f t="shared" si="78"/>
        <v>3.2466533312817356</v>
      </c>
      <c r="AD559" s="50">
        <v>0</v>
      </c>
      <c r="AE559" s="51">
        <v>912</v>
      </c>
      <c r="AF559" s="49">
        <f t="shared" si="79"/>
        <v>14.032928142791198</v>
      </c>
      <c r="AG559" s="50">
        <v>1</v>
      </c>
      <c r="AH559" s="52"/>
      <c r="AI559" s="49">
        <f t="shared" si="80"/>
      </c>
      <c r="AJ559" s="53"/>
    </row>
    <row r="560" spans="1:36" ht="12.75">
      <c r="A560" s="41">
        <v>17</v>
      </c>
      <c r="B560" s="42" t="s">
        <v>205</v>
      </c>
      <c r="C560" s="43">
        <v>146</v>
      </c>
      <c r="D560" s="43" t="s">
        <v>206</v>
      </c>
      <c r="E560" s="43" t="s">
        <v>5</v>
      </c>
      <c r="F560" s="43">
        <v>4</v>
      </c>
      <c r="G560" s="43" t="s">
        <v>31</v>
      </c>
      <c r="H560" s="44">
        <v>4</v>
      </c>
      <c r="I560" s="45">
        <v>17815</v>
      </c>
      <c r="J560" s="46">
        <v>3607</v>
      </c>
      <c r="K560" s="46">
        <v>3510</v>
      </c>
      <c r="L560" s="47">
        <f t="shared" si="72"/>
        <v>20.246982879595848</v>
      </c>
      <c r="M560" s="48">
        <v>1175</v>
      </c>
      <c r="N560" s="49">
        <f t="shared" si="73"/>
        <v>33.47578347578348</v>
      </c>
      <c r="O560" s="50">
        <v>2</v>
      </c>
      <c r="P560" s="51">
        <v>735</v>
      </c>
      <c r="Q560" s="49">
        <f t="shared" si="74"/>
        <v>20.94017094017094</v>
      </c>
      <c r="R560" s="50">
        <v>1</v>
      </c>
      <c r="S560" s="51">
        <v>590</v>
      </c>
      <c r="T560" s="49">
        <f t="shared" si="75"/>
        <v>16.80911680911681</v>
      </c>
      <c r="U560" s="50">
        <v>1</v>
      </c>
      <c r="V560" s="51">
        <v>373</v>
      </c>
      <c r="W560" s="49">
        <f t="shared" si="76"/>
        <v>10.626780626780628</v>
      </c>
      <c r="X560" s="50">
        <v>0</v>
      </c>
      <c r="Y560" s="51">
        <v>209</v>
      </c>
      <c r="Z560" s="49">
        <f t="shared" si="77"/>
        <v>5.954415954415954</v>
      </c>
      <c r="AA560" s="50">
        <v>0</v>
      </c>
      <c r="AB560" s="51">
        <v>179</v>
      </c>
      <c r="AC560" s="49">
        <f t="shared" si="78"/>
        <v>5.0997150997151</v>
      </c>
      <c r="AD560" s="50">
        <v>0</v>
      </c>
      <c r="AE560" s="51">
        <v>249</v>
      </c>
      <c r="AF560" s="49">
        <f t="shared" si="79"/>
        <v>7.094017094017094</v>
      </c>
      <c r="AG560" s="50">
        <v>0</v>
      </c>
      <c r="AH560" s="52"/>
      <c r="AI560" s="49">
        <f t="shared" si="80"/>
      </c>
      <c r="AJ560" s="53"/>
    </row>
    <row r="561" spans="1:36" ht="12.75">
      <c r="A561" s="41">
        <v>17</v>
      </c>
      <c r="B561" s="42" t="s">
        <v>205</v>
      </c>
      <c r="C561" s="43">
        <v>146</v>
      </c>
      <c r="D561" s="43" t="s">
        <v>206</v>
      </c>
      <c r="E561" s="43" t="s">
        <v>5</v>
      </c>
      <c r="F561" s="43">
        <v>5</v>
      </c>
      <c r="G561" s="43" t="s">
        <v>32</v>
      </c>
      <c r="H561" s="44">
        <v>4</v>
      </c>
      <c r="I561" s="45">
        <v>7105</v>
      </c>
      <c r="J561" s="46">
        <v>2020</v>
      </c>
      <c r="K561" s="46">
        <v>1996</v>
      </c>
      <c r="L561" s="47">
        <f t="shared" si="72"/>
        <v>28.430682617874737</v>
      </c>
      <c r="M561" s="48">
        <v>314</v>
      </c>
      <c r="N561" s="49">
        <f t="shared" si="73"/>
        <v>15.731462925851702</v>
      </c>
      <c r="O561" s="50">
        <v>1</v>
      </c>
      <c r="P561" s="51">
        <v>255</v>
      </c>
      <c r="Q561" s="49">
        <f t="shared" si="74"/>
        <v>12.775551102204407</v>
      </c>
      <c r="R561" s="50">
        <v>0</v>
      </c>
      <c r="S561" s="51">
        <v>270</v>
      </c>
      <c r="T561" s="49">
        <f t="shared" si="75"/>
        <v>13.527054108216433</v>
      </c>
      <c r="U561" s="50">
        <v>1</v>
      </c>
      <c r="V561" s="51">
        <v>170</v>
      </c>
      <c r="W561" s="49">
        <f t="shared" si="76"/>
        <v>8.517034068136272</v>
      </c>
      <c r="X561" s="50">
        <v>0</v>
      </c>
      <c r="Y561" s="51">
        <v>787</v>
      </c>
      <c r="Z561" s="49">
        <f t="shared" si="77"/>
        <v>39.42885771543086</v>
      </c>
      <c r="AA561" s="50">
        <v>2</v>
      </c>
      <c r="AB561" s="51">
        <v>110</v>
      </c>
      <c r="AC561" s="49">
        <f t="shared" si="78"/>
        <v>5.511022044088176</v>
      </c>
      <c r="AD561" s="50">
        <v>0</v>
      </c>
      <c r="AE561" s="51">
        <v>90</v>
      </c>
      <c r="AF561" s="49">
        <f t="shared" si="79"/>
        <v>4.509018036072145</v>
      </c>
      <c r="AG561" s="50">
        <v>0</v>
      </c>
      <c r="AH561" s="52"/>
      <c r="AI561" s="49">
        <f t="shared" si="80"/>
      </c>
      <c r="AJ561" s="53"/>
    </row>
    <row r="562" spans="1:36" ht="12.75">
      <c r="A562" s="41">
        <v>17</v>
      </c>
      <c r="B562" s="42" t="s">
        <v>205</v>
      </c>
      <c r="C562" s="43">
        <v>147</v>
      </c>
      <c r="D562" s="43" t="s">
        <v>207</v>
      </c>
      <c r="E562" s="43" t="s">
        <v>5</v>
      </c>
      <c r="F562" s="43">
        <v>1</v>
      </c>
      <c r="G562" s="43" t="s">
        <v>28</v>
      </c>
      <c r="H562" s="44">
        <v>4</v>
      </c>
      <c r="I562" s="45">
        <v>9484</v>
      </c>
      <c r="J562" s="46">
        <v>4355</v>
      </c>
      <c r="K562" s="46">
        <v>4185</v>
      </c>
      <c r="L562" s="47">
        <f t="shared" si="72"/>
        <v>45.91944327288064</v>
      </c>
      <c r="M562" s="48">
        <v>1255</v>
      </c>
      <c r="N562" s="49">
        <f t="shared" si="73"/>
        <v>29.988052568697732</v>
      </c>
      <c r="O562" s="50">
        <v>2</v>
      </c>
      <c r="P562" s="51">
        <v>935</v>
      </c>
      <c r="Q562" s="49">
        <f t="shared" si="74"/>
        <v>22.341696535244925</v>
      </c>
      <c r="R562" s="50">
        <v>1</v>
      </c>
      <c r="S562" s="51">
        <v>1084</v>
      </c>
      <c r="T562" s="49">
        <f t="shared" si="75"/>
        <v>25.902031063321385</v>
      </c>
      <c r="U562" s="50">
        <v>1</v>
      </c>
      <c r="V562" s="51">
        <v>504</v>
      </c>
      <c r="W562" s="49">
        <f t="shared" si="76"/>
        <v>12.043010752688172</v>
      </c>
      <c r="X562" s="50">
        <v>0</v>
      </c>
      <c r="Y562" s="51">
        <v>144</v>
      </c>
      <c r="Z562" s="49">
        <f t="shared" si="77"/>
        <v>3.4408602150537635</v>
      </c>
      <c r="AA562" s="50">
        <v>0</v>
      </c>
      <c r="AB562" s="51">
        <v>165</v>
      </c>
      <c r="AC562" s="49">
        <f t="shared" si="78"/>
        <v>3.942652329749104</v>
      </c>
      <c r="AD562" s="50">
        <v>0</v>
      </c>
      <c r="AE562" s="51">
        <v>98</v>
      </c>
      <c r="AF562" s="49">
        <f t="shared" si="79"/>
        <v>2.3416965352449224</v>
      </c>
      <c r="AG562" s="50">
        <v>0</v>
      </c>
      <c r="AH562" s="52"/>
      <c r="AI562" s="49">
        <f t="shared" si="80"/>
      </c>
      <c r="AJ562" s="53"/>
    </row>
    <row r="563" spans="1:36" ht="12.75">
      <c r="A563" s="41">
        <v>17</v>
      </c>
      <c r="B563" s="42" t="s">
        <v>205</v>
      </c>
      <c r="C563" s="43">
        <v>147</v>
      </c>
      <c r="D563" s="43" t="s">
        <v>207</v>
      </c>
      <c r="E563" s="43" t="s">
        <v>5</v>
      </c>
      <c r="F563" s="43">
        <v>2</v>
      </c>
      <c r="G563" s="43" t="s">
        <v>29</v>
      </c>
      <c r="H563" s="44">
        <v>4</v>
      </c>
      <c r="I563" s="45">
        <v>7252</v>
      </c>
      <c r="J563" s="46">
        <v>1924</v>
      </c>
      <c r="K563" s="46">
        <v>1842</v>
      </c>
      <c r="L563" s="47">
        <f t="shared" si="72"/>
        <v>26.53061224489796</v>
      </c>
      <c r="M563" s="48">
        <v>474</v>
      </c>
      <c r="N563" s="49">
        <f t="shared" si="73"/>
        <v>25.732899022801302</v>
      </c>
      <c r="O563" s="50">
        <v>2</v>
      </c>
      <c r="P563" s="51">
        <v>436</v>
      </c>
      <c r="Q563" s="49">
        <f t="shared" si="74"/>
        <v>23.669923995656895</v>
      </c>
      <c r="R563" s="50">
        <v>1</v>
      </c>
      <c r="S563" s="51">
        <v>451</v>
      </c>
      <c r="T563" s="49">
        <f t="shared" si="75"/>
        <v>24.4842562432139</v>
      </c>
      <c r="U563" s="50">
        <v>1</v>
      </c>
      <c r="V563" s="51">
        <v>116</v>
      </c>
      <c r="W563" s="49">
        <f t="shared" si="76"/>
        <v>6.297502714440825</v>
      </c>
      <c r="X563" s="50">
        <v>0</v>
      </c>
      <c r="Y563" s="51">
        <v>88</v>
      </c>
      <c r="Z563" s="49">
        <f t="shared" si="77"/>
        <v>4.7774158523344195</v>
      </c>
      <c r="AA563" s="50">
        <v>0</v>
      </c>
      <c r="AB563" s="51">
        <v>163</v>
      </c>
      <c r="AC563" s="49">
        <f t="shared" si="78"/>
        <v>8.849077090119435</v>
      </c>
      <c r="AD563" s="50">
        <v>0</v>
      </c>
      <c r="AE563" s="51">
        <v>114</v>
      </c>
      <c r="AF563" s="49">
        <f t="shared" si="79"/>
        <v>6.188925081433225</v>
      </c>
      <c r="AG563" s="50">
        <v>0</v>
      </c>
      <c r="AH563" s="52"/>
      <c r="AI563" s="49">
        <f t="shared" si="80"/>
      </c>
      <c r="AJ563" s="53"/>
    </row>
    <row r="564" spans="1:36" ht="12.75">
      <c r="A564" s="41">
        <v>17</v>
      </c>
      <c r="B564" s="42" t="s">
        <v>205</v>
      </c>
      <c r="C564" s="43">
        <v>147</v>
      </c>
      <c r="D564" s="43" t="s">
        <v>207</v>
      </c>
      <c r="E564" s="43" t="s">
        <v>5</v>
      </c>
      <c r="F564" s="43">
        <v>3</v>
      </c>
      <c r="G564" s="43" t="s">
        <v>30</v>
      </c>
      <c r="H564" s="44">
        <v>3</v>
      </c>
      <c r="I564" s="45">
        <v>1138</v>
      </c>
      <c r="J564" s="46">
        <v>256</v>
      </c>
      <c r="K564" s="46">
        <v>248</v>
      </c>
      <c r="L564" s="47">
        <f t="shared" si="72"/>
        <v>22.49560632688928</v>
      </c>
      <c r="M564" s="48">
        <v>40</v>
      </c>
      <c r="N564" s="49">
        <f t="shared" si="73"/>
        <v>16.129032258064516</v>
      </c>
      <c r="O564" s="50">
        <v>1</v>
      </c>
      <c r="P564" s="51">
        <v>76</v>
      </c>
      <c r="Q564" s="49">
        <f t="shared" si="74"/>
        <v>30.64516129032258</v>
      </c>
      <c r="R564" s="50">
        <v>1</v>
      </c>
      <c r="S564" s="51">
        <v>62</v>
      </c>
      <c r="T564" s="49">
        <f t="shared" si="75"/>
        <v>25</v>
      </c>
      <c r="U564" s="50">
        <v>1</v>
      </c>
      <c r="V564" s="51">
        <v>22</v>
      </c>
      <c r="W564" s="49">
        <f t="shared" si="76"/>
        <v>8.870967741935484</v>
      </c>
      <c r="X564" s="50">
        <v>0</v>
      </c>
      <c r="Y564" s="51">
        <v>14</v>
      </c>
      <c r="Z564" s="49">
        <f t="shared" si="77"/>
        <v>5.64516129032258</v>
      </c>
      <c r="AA564" s="50">
        <v>0</v>
      </c>
      <c r="AB564" s="51">
        <v>34</v>
      </c>
      <c r="AC564" s="49">
        <f t="shared" si="78"/>
        <v>13.709677419354838</v>
      </c>
      <c r="AD564" s="50">
        <v>0</v>
      </c>
      <c r="AE564" s="51"/>
      <c r="AF564" s="49">
        <f t="shared" si="79"/>
      </c>
      <c r="AG564" s="50"/>
      <c r="AH564" s="52"/>
      <c r="AI564" s="49">
        <f t="shared" si="80"/>
      </c>
      <c r="AJ564" s="53"/>
    </row>
    <row r="565" spans="1:36" ht="12.75">
      <c r="A565" s="41">
        <v>17</v>
      </c>
      <c r="B565" s="42" t="s">
        <v>205</v>
      </c>
      <c r="C565" s="43">
        <v>147</v>
      </c>
      <c r="D565" s="43" t="s">
        <v>207</v>
      </c>
      <c r="E565" s="43" t="s">
        <v>5</v>
      </c>
      <c r="F565" s="43">
        <v>4</v>
      </c>
      <c r="G565" s="43" t="s">
        <v>31</v>
      </c>
      <c r="H565" s="44">
        <v>4</v>
      </c>
      <c r="I565" s="45">
        <v>7291</v>
      </c>
      <c r="J565" s="46">
        <v>2263</v>
      </c>
      <c r="K565" s="46">
        <v>2208</v>
      </c>
      <c r="L565" s="47">
        <f t="shared" si="72"/>
        <v>31.0382663557811</v>
      </c>
      <c r="M565" s="48">
        <v>565</v>
      </c>
      <c r="N565" s="49">
        <f t="shared" si="73"/>
        <v>25.588768115942027</v>
      </c>
      <c r="O565" s="50">
        <v>1</v>
      </c>
      <c r="P565" s="51">
        <v>631</v>
      </c>
      <c r="Q565" s="49">
        <f t="shared" si="74"/>
        <v>28.57789855072464</v>
      </c>
      <c r="R565" s="50">
        <v>2</v>
      </c>
      <c r="S565" s="51">
        <v>469</v>
      </c>
      <c r="T565" s="49">
        <f t="shared" si="75"/>
        <v>21.240942028985508</v>
      </c>
      <c r="U565" s="50">
        <v>1</v>
      </c>
      <c r="V565" s="51">
        <v>205</v>
      </c>
      <c r="W565" s="49">
        <f t="shared" si="76"/>
        <v>9.284420289855072</v>
      </c>
      <c r="X565" s="50">
        <v>0</v>
      </c>
      <c r="Y565" s="51">
        <v>62</v>
      </c>
      <c r="Z565" s="49">
        <f t="shared" si="77"/>
        <v>2.8079710144927534</v>
      </c>
      <c r="AA565" s="50">
        <v>0</v>
      </c>
      <c r="AB565" s="51">
        <v>125</v>
      </c>
      <c r="AC565" s="49">
        <f t="shared" si="78"/>
        <v>5.661231884057971</v>
      </c>
      <c r="AD565" s="50">
        <v>0</v>
      </c>
      <c r="AE565" s="51">
        <v>151</v>
      </c>
      <c r="AF565" s="49">
        <f t="shared" si="79"/>
        <v>6.838768115942029</v>
      </c>
      <c r="AG565" s="50">
        <v>0</v>
      </c>
      <c r="AH565" s="52"/>
      <c r="AI565" s="49">
        <f t="shared" si="80"/>
      </c>
      <c r="AJ565" s="53"/>
    </row>
    <row r="566" spans="1:36" ht="12.75">
      <c r="A566" s="41">
        <v>17</v>
      </c>
      <c r="B566" s="42" t="s">
        <v>205</v>
      </c>
      <c r="C566" s="43">
        <v>147</v>
      </c>
      <c r="D566" s="43" t="s">
        <v>207</v>
      </c>
      <c r="E566" s="43" t="s">
        <v>5</v>
      </c>
      <c r="F566" s="43">
        <v>5</v>
      </c>
      <c r="G566" s="43" t="s">
        <v>32</v>
      </c>
      <c r="H566" s="44">
        <v>4</v>
      </c>
      <c r="I566" s="45">
        <v>1416</v>
      </c>
      <c r="J566" s="46">
        <v>465</v>
      </c>
      <c r="K566" s="46">
        <v>458</v>
      </c>
      <c r="L566" s="47">
        <f t="shared" si="72"/>
        <v>32.83898305084746</v>
      </c>
      <c r="M566" s="48">
        <v>67</v>
      </c>
      <c r="N566" s="49">
        <f t="shared" si="73"/>
        <v>14.628820960698691</v>
      </c>
      <c r="O566" s="50">
        <v>0</v>
      </c>
      <c r="P566" s="51">
        <v>81</v>
      </c>
      <c r="Q566" s="49">
        <f t="shared" si="74"/>
        <v>17.685589519650655</v>
      </c>
      <c r="R566" s="50">
        <v>1</v>
      </c>
      <c r="S566" s="51">
        <v>67</v>
      </c>
      <c r="T566" s="49">
        <f t="shared" si="75"/>
        <v>14.628820960698691</v>
      </c>
      <c r="U566" s="50">
        <v>1</v>
      </c>
      <c r="V566" s="51">
        <v>75</v>
      </c>
      <c r="W566" s="49">
        <f t="shared" si="76"/>
        <v>16.375545851528383</v>
      </c>
      <c r="X566" s="50">
        <v>1</v>
      </c>
      <c r="Y566" s="51">
        <v>111</v>
      </c>
      <c r="Z566" s="49">
        <f t="shared" si="77"/>
        <v>24.23580786026201</v>
      </c>
      <c r="AA566" s="50">
        <v>1</v>
      </c>
      <c r="AB566" s="51">
        <v>22</v>
      </c>
      <c r="AC566" s="49">
        <f t="shared" si="78"/>
        <v>4.8034934497816595</v>
      </c>
      <c r="AD566" s="50">
        <v>0</v>
      </c>
      <c r="AE566" s="51">
        <v>35</v>
      </c>
      <c r="AF566" s="49">
        <f t="shared" si="79"/>
        <v>7.641921397379912</v>
      </c>
      <c r="AG566" s="50">
        <v>0</v>
      </c>
      <c r="AH566" s="52"/>
      <c r="AI566" s="49">
        <f t="shared" si="80"/>
      </c>
      <c r="AJ566" s="53"/>
    </row>
    <row r="567" spans="1:36" ht="12.75">
      <c r="A567" s="41">
        <v>17</v>
      </c>
      <c r="B567" s="42" t="s">
        <v>205</v>
      </c>
      <c r="C567" s="43">
        <v>148</v>
      </c>
      <c r="D567" s="43" t="s">
        <v>208</v>
      </c>
      <c r="E567" s="43" t="s">
        <v>5</v>
      </c>
      <c r="F567" s="43">
        <v>1</v>
      </c>
      <c r="G567" s="43" t="s">
        <v>28</v>
      </c>
      <c r="H567" s="44">
        <v>10</v>
      </c>
      <c r="I567" s="45">
        <v>16371</v>
      </c>
      <c r="J567" s="46">
        <v>6012</v>
      </c>
      <c r="K567" s="46">
        <v>5849</v>
      </c>
      <c r="L567" s="47">
        <f t="shared" si="72"/>
        <v>36.72347443650357</v>
      </c>
      <c r="M567" s="48">
        <v>2271</v>
      </c>
      <c r="N567" s="49">
        <f t="shared" si="73"/>
        <v>38.82714994016071</v>
      </c>
      <c r="O567" s="50">
        <v>5</v>
      </c>
      <c r="P567" s="51">
        <v>1244</v>
      </c>
      <c r="Q567" s="49">
        <f t="shared" si="74"/>
        <v>21.268592921866986</v>
      </c>
      <c r="R567" s="50">
        <v>2</v>
      </c>
      <c r="S567" s="51">
        <v>1020</v>
      </c>
      <c r="T567" s="49">
        <f t="shared" si="75"/>
        <v>17.438878440759105</v>
      </c>
      <c r="U567" s="50">
        <v>2</v>
      </c>
      <c r="V567" s="51">
        <v>528</v>
      </c>
      <c r="W567" s="49">
        <f t="shared" si="76"/>
        <v>9.027184134040008</v>
      </c>
      <c r="X567" s="50">
        <v>1</v>
      </c>
      <c r="Y567" s="51">
        <v>243</v>
      </c>
      <c r="Z567" s="49">
        <f t="shared" si="77"/>
        <v>4.15455633441614</v>
      </c>
      <c r="AA567" s="50">
        <v>0</v>
      </c>
      <c r="AB567" s="51">
        <v>347</v>
      </c>
      <c r="AC567" s="49">
        <f t="shared" si="78"/>
        <v>5.932638057787655</v>
      </c>
      <c r="AD567" s="50">
        <v>0</v>
      </c>
      <c r="AE567" s="51">
        <v>196</v>
      </c>
      <c r="AF567" s="49">
        <f t="shared" si="79"/>
        <v>3.351000170969397</v>
      </c>
      <c r="AG567" s="50">
        <v>0</v>
      </c>
      <c r="AH567" s="52"/>
      <c r="AI567" s="49">
        <f t="shared" si="80"/>
      </c>
      <c r="AJ567" s="53"/>
    </row>
    <row r="568" spans="1:36" ht="12.75">
      <c r="A568" s="41">
        <v>17</v>
      </c>
      <c r="B568" s="42" t="s">
        <v>205</v>
      </c>
      <c r="C568" s="43">
        <v>148</v>
      </c>
      <c r="D568" s="43" t="s">
        <v>208</v>
      </c>
      <c r="E568" s="43" t="s">
        <v>5</v>
      </c>
      <c r="F568" s="43">
        <v>2</v>
      </c>
      <c r="G568" s="43" t="s">
        <v>29</v>
      </c>
      <c r="H568" s="44">
        <v>12</v>
      </c>
      <c r="I568" s="45">
        <v>24165</v>
      </c>
      <c r="J568" s="46">
        <v>5998</v>
      </c>
      <c r="K568" s="46">
        <v>5835</v>
      </c>
      <c r="L568" s="47">
        <f t="shared" si="72"/>
        <v>24.821022139457895</v>
      </c>
      <c r="M568" s="48">
        <v>1750</v>
      </c>
      <c r="N568" s="49">
        <f t="shared" si="73"/>
        <v>29.991431019708653</v>
      </c>
      <c r="O568" s="50">
        <v>5</v>
      </c>
      <c r="P568" s="51">
        <v>1288</v>
      </c>
      <c r="Q568" s="49">
        <f t="shared" si="74"/>
        <v>22.07369323050557</v>
      </c>
      <c r="R568" s="50">
        <v>3</v>
      </c>
      <c r="S568" s="51">
        <v>1193</v>
      </c>
      <c r="T568" s="49">
        <f t="shared" si="75"/>
        <v>20.445586975149958</v>
      </c>
      <c r="U568" s="50">
        <v>3</v>
      </c>
      <c r="V568" s="51">
        <v>686</v>
      </c>
      <c r="W568" s="49">
        <f t="shared" si="76"/>
        <v>11.756640959725791</v>
      </c>
      <c r="X568" s="50">
        <v>1</v>
      </c>
      <c r="Y568" s="51">
        <v>345</v>
      </c>
      <c r="Z568" s="49">
        <f t="shared" si="77"/>
        <v>5.912596401028278</v>
      </c>
      <c r="AA568" s="50">
        <v>0</v>
      </c>
      <c r="AB568" s="51">
        <v>297</v>
      </c>
      <c r="AC568" s="49">
        <f t="shared" si="78"/>
        <v>5.089974293059126</v>
      </c>
      <c r="AD568" s="50">
        <v>0</v>
      </c>
      <c r="AE568" s="51">
        <v>276</v>
      </c>
      <c r="AF568" s="49">
        <f t="shared" si="79"/>
        <v>4.730077120822622</v>
      </c>
      <c r="AG568" s="50">
        <v>0</v>
      </c>
      <c r="AH568" s="52"/>
      <c r="AI568" s="49">
        <f t="shared" si="80"/>
      </c>
      <c r="AJ568" s="53"/>
    </row>
    <row r="569" spans="1:36" ht="12.75">
      <c r="A569" s="41">
        <v>17</v>
      </c>
      <c r="B569" s="42" t="s">
        <v>205</v>
      </c>
      <c r="C569" s="43">
        <v>148</v>
      </c>
      <c r="D569" s="43" t="s">
        <v>208</v>
      </c>
      <c r="E569" s="43" t="s">
        <v>5</v>
      </c>
      <c r="F569" s="43">
        <v>4</v>
      </c>
      <c r="G569" s="43" t="s">
        <v>31</v>
      </c>
      <c r="H569" s="44">
        <v>6</v>
      </c>
      <c r="I569" s="45">
        <v>17709</v>
      </c>
      <c r="J569" s="46">
        <v>3874</v>
      </c>
      <c r="K569" s="46">
        <v>3771</v>
      </c>
      <c r="L569" s="47">
        <f t="shared" si="72"/>
        <v>21.875882319724433</v>
      </c>
      <c r="M569" s="48">
        <v>1038</v>
      </c>
      <c r="N569" s="49">
        <f t="shared" si="73"/>
        <v>27.52585521081941</v>
      </c>
      <c r="O569" s="50">
        <v>2</v>
      </c>
      <c r="P569" s="51">
        <v>864</v>
      </c>
      <c r="Q569" s="49">
        <f t="shared" si="74"/>
        <v>22.911694510739856</v>
      </c>
      <c r="R569" s="50">
        <v>2</v>
      </c>
      <c r="S569" s="51">
        <v>690</v>
      </c>
      <c r="T569" s="49">
        <f t="shared" si="75"/>
        <v>18.2975338106603</v>
      </c>
      <c r="U569" s="50">
        <v>1</v>
      </c>
      <c r="V569" s="51">
        <v>488</v>
      </c>
      <c r="W569" s="49">
        <f t="shared" si="76"/>
        <v>12.940864492177143</v>
      </c>
      <c r="X569" s="50">
        <v>1</v>
      </c>
      <c r="Y569" s="51">
        <v>205</v>
      </c>
      <c r="Z569" s="49">
        <f t="shared" si="77"/>
        <v>5.436223813312119</v>
      </c>
      <c r="AA569" s="50">
        <v>0</v>
      </c>
      <c r="AB569" s="51">
        <v>267</v>
      </c>
      <c r="AC569" s="49">
        <f t="shared" si="78"/>
        <v>7.080350039777247</v>
      </c>
      <c r="AD569" s="50">
        <v>0</v>
      </c>
      <c r="AE569" s="51">
        <v>219</v>
      </c>
      <c r="AF569" s="49">
        <f t="shared" si="79"/>
        <v>5.807478122513922</v>
      </c>
      <c r="AG569" s="50">
        <v>0</v>
      </c>
      <c r="AH569" s="52"/>
      <c r="AI569" s="49">
        <f t="shared" si="80"/>
      </c>
      <c r="AJ569" s="53"/>
    </row>
    <row r="570" spans="1:36" ht="12.75">
      <c r="A570" s="41">
        <v>17</v>
      </c>
      <c r="B570" s="42" t="s">
        <v>205</v>
      </c>
      <c r="C570" s="43">
        <v>148</v>
      </c>
      <c r="D570" s="43" t="s">
        <v>208</v>
      </c>
      <c r="E570" s="43" t="s">
        <v>5</v>
      </c>
      <c r="F570" s="43">
        <v>5</v>
      </c>
      <c r="G570" s="43" t="s">
        <v>32</v>
      </c>
      <c r="H570" s="44">
        <v>7</v>
      </c>
      <c r="I570" s="45">
        <v>8126</v>
      </c>
      <c r="J570" s="46">
        <v>2250</v>
      </c>
      <c r="K570" s="46">
        <v>2214</v>
      </c>
      <c r="L570" s="47">
        <f t="shared" si="72"/>
        <v>27.688899827713513</v>
      </c>
      <c r="M570" s="48">
        <v>281</v>
      </c>
      <c r="N570" s="49">
        <f t="shared" si="73"/>
        <v>12.691960252935864</v>
      </c>
      <c r="O570" s="50">
        <v>1</v>
      </c>
      <c r="P570" s="51">
        <v>392</v>
      </c>
      <c r="Q570" s="49">
        <f t="shared" si="74"/>
        <v>17.70551038843722</v>
      </c>
      <c r="R570" s="50">
        <v>1</v>
      </c>
      <c r="S570" s="51">
        <v>220</v>
      </c>
      <c r="T570" s="49">
        <f t="shared" si="75"/>
        <v>9.936766034327011</v>
      </c>
      <c r="U570" s="50">
        <v>1</v>
      </c>
      <c r="V570" s="51">
        <v>310</v>
      </c>
      <c r="W570" s="49">
        <f t="shared" si="76"/>
        <v>14.001806684733515</v>
      </c>
      <c r="X570" s="50">
        <v>1</v>
      </c>
      <c r="Y570" s="51">
        <v>810</v>
      </c>
      <c r="Z570" s="49">
        <f t="shared" si="77"/>
        <v>36.58536585365854</v>
      </c>
      <c r="AA570" s="50">
        <v>3</v>
      </c>
      <c r="AB570" s="51">
        <v>139</v>
      </c>
      <c r="AC570" s="49">
        <f t="shared" si="78"/>
        <v>6.278229448961156</v>
      </c>
      <c r="AD570" s="50">
        <v>0</v>
      </c>
      <c r="AE570" s="51">
        <v>62</v>
      </c>
      <c r="AF570" s="49">
        <f t="shared" si="79"/>
        <v>2.8003613369467026</v>
      </c>
      <c r="AG570" s="50">
        <v>0</v>
      </c>
      <c r="AH570" s="52"/>
      <c r="AI570" s="49">
        <f t="shared" si="80"/>
      </c>
      <c r="AJ570" s="53"/>
    </row>
    <row r="571" spans="1:36" ht="12.75">
      <c r="A571" s="41">
        <v>17</v>
      </c>
      <c r="B571" s="42" t="s">
        <v>205</v>
      </c>
      <c r="C571" s="43">
        <v>150</v>
      </c>
      <c r="D571" s="43" t="s">
        <v>209</v>
      </c>
      <c r="E571" s="43" t="s">
        <v>5</v>
      </c>
      <c r="F571" s="43">
        <v>1</v>
      </c>
      <c r="G571" s="43" t="s">
        <v>28</v>
      </c>
      <c r="H571" s="44">
        <v>12</v>
      </c>
      <c r="I571" s="45">
        <v>31626</v>
      </c>
      <c r="J571" s="46">
        <v>13572</v>
      </c>
      <c r="K571" s="46">
        <v>13287</v>
      </c>
      <c r="L571" s="47">
        <f t="shared" si="72"/>
        <v>42.914058053500284</v>
      </c>
      <c r="M571" s="48">
        <v>5234</v>
      </c>
      <c r="N571" s="49">
        <f t="shared" si="73"/>
        <v>39.39188680665312</v>
      </c>
      <c r="O571" s="50">
        <v>6</v>
      </c>
      <c r="P571" s="51">
        <v>1857</v>
      </c>
      <c r="Q571" s="49">
        <f t="shared" si="74"/>
        <v>13.97606683224204</v>
      </c>
      <c r="R571" s="50">
        <v>2</v>
      </c>
      <c r="S571" s="51">
        <v>2010</v>
      </c>
      <c r="T571" s="49">
        <f t="shared" si="75"/>
        <v>15.12756829984195</v>
      </c>
      <c r="U571" s="50">
        <v>2</v>
      </c>
      <c r="V571" s="51">
        <v>1499</v>
      </c>
      <c r="W571" s="49">
        <f t="shared" si="76"/>
        <v>11.281703921125914</v>
      </c>
      <c r="X571" s="50">
        <v>1</v>
      </c>
      <c r="Y571" s="51">
        <v>1302</v>
      </c>
      <c r="Z571" s="49">
        <f t="shared" si="77"/>
        <v>9.799051704673742</v>
      </c>
      <c r="AA571" s="50">
        <v>1</v>
      </c>
      <c r="AB571" s="51">
        <v>198</v>
      </c>
      <c r="AC571" s="49">
        <f t="shared" si="78"/>
        <v>1.4901783698351772</v>
      </c>
      <c r="AD571" s="50">
        <v>0</v>
      </c>
      <c r="AE571" s="51">
        <v>675</v>
      </c>
      <c r="AF571" s="49">
        <f t="shared" si="79"/>
        <v>5.080153533529013</v>
      </c>
      <c r="AG571" s="50">
        <v>0</v>
      </c>
      <c r="AH571" s="52">
        <v>512</v>
      </c>
      <c r="AI571" s="49">
        <f t="shared" si="80"/>
        <v>3.8533905320990445</v>
      </c>
      <c r="AJ571" s="53">
        <v>0</v>
      </c>
    </row>
    <row r="572" spans="1:36" ht="12.75">
      <c r="A572" s="41">
        <v>17</v>
      </c>
      <c r="B572" s="42" t="s">
        <v>205</v>
      </c>
      <c r="C572" s="43">
        <v>150</v>
      </c>
      <c r="D572" s="43" t="s">
        <v>209</v>
      </c>
      <c r="E572" s="43" t="s">
        <v>5</v>
      </c>
      <c r="F572" s="43">
        <v>2</v>
      </c>
      <c r="G572" s="43" t="s">
        <v>29</v>
      </c>
      <c r="H572" s="44">
        <v>8</v>
      </c>
      <c r="I572" s="45">
        <v>27089</v>
      </c>
      <c r="J572" s="46">
        <v>7383</v>
      </c>
      <c r="K572" s="46">
        <v>7192</v>
      </c>
      <c r="L572" s="47">
        <f t="shared" si="72"/>
        <v>27.254605190298644</v>
      </c>
      <c r="M572" s="48">
        <v>2790</v>
      </c>
      <c r="N572" s="49">
        <f t="shared" si="73"/>
        <v>38.793103448275865</v>
      </c>
      <c r="O572" s="50">
        <v>4</v>
      </c>
      <c r="P572" s="51">
        <v>1250</v>
      </c>
      <c r="Q572" s="49">
        <f t="shared" si="74"/>
        <v>17.380422691879865</v>
      </c>
      <c r="R572" s="50">
        <v>1</v>
      </c>
      <c r="S572" s="51">
        <v>1360</v>
      </c>
      <c r="T572" s="49">
        <f t="shared" si="75"/>
        <v>18.909899888765295</v>
      </c>
      <c r="U572" s="50">
        <v>2</v>
      </c>
      <c r="V572" s="51">
        <v>914</v>
      </c>
      <c r="W572" s="49">
        <f t="shared" si="76"/>
        <v>12.708565072302559</v>
      </c>
      <c r="X572" s="50">
        <v>1</v>
      </c>
      <c r="Y572" s="51">
        <v>232</v>
      </c>
      <c r="Z572" s="49">
        <f t="shared" si="77"/>
        <v>3.225806451612903</v>
      </c>
      <c r="AA572" s="50">
        <v>0</v>
      </c>
      <c r="AB572" s="51">
        <v>262</v>
      </c>
      <c r="AC572" s="49">
        <f t="shared" si="78"/>
        <v>3.64293659621802</v>
      </c>
      <c r="AD572" s="50">
        <v>0</v>
      </c>
      <c r="AE572" s="51">
        <v>195</v>
      </c>
      <c r="AF572" s="49">
        <f t="shared" si="79"/>
        <v>2.711345939933259</v>
      </c>
      <c r="AG572" s="50">
        <v>0</v>
      </c>
      <c r="AH572" s="52">
        <v>189</v>
      </c>
      <c r="AI572" s="49">
        <f t="shared" si="80"/>
        <v>2.6279199110122358</v>
      </c>
      <c r="AJ572" s="53">
        <v>0</v>
      </c>
    </row>
    <row r="573" spans="1:36" ht="12.75">
      <c r="A573" s="41">
        <v>17</v>
      </c>
      <c r="B573" s="42" t="s">
        <v>205</v>
      </c>
      <c r="C573" s="43">
        <v>150</v>
      </c>
      <c r="D573" s="43" t="s">
        <v>209</v>
      </c>
      <c r="E573" s="43" t="s">
        <v>5</v>
      </c>
      <c r="F573" s="43">
        <v>3</v>
      </c>
      <c r="G573" s="43" t="s">
        <v>30</v>
      </c>
      <c r="H573" s="44">
        <v>3</v>
      </c>
      <c r="I573" s="45">
        <v>1334</v>
      </c>
      <c r="J573" s="46">
        <v>264</v>
      </c>
      <c r="K573" s="46">
        <v>259</v>
      </c>
      <c r="L573" s="47">
        <f t="shared" si="72"/>
        <v>19.79010494752624</v>
      </c>
      <c r="M573" s="48">
        <v>66</v>
      </c>
      <c r="N573" s="49">
        <f t="shared" si="73"/>
        <v>25.482625482625483</v>
      </c>
      <c r="O573" s="50">
        <v>1</v>
      </c>
      <c r="P573" s="51">
        <v>37</v>
      </c>
      <c r="Q573" s="49">
        <f t="shared" si="74"/>
        <v>14.285714285714285</v>
      </c>
      <c r="R573" s="50">
        <v>0</v>
      </c>
      <c r="S573" s="51">
        <v>56</v>
      </c>
      <c r="T573" s="49">
        <f t="shared" si="75"/>
        <v>21.62162162162162</v>
      </c>
      <c r="U573" s="50">
        <v>1</v>
      </c>
      <c r="V573" s="51">
        <v>29</v>
      </c>
      <c r="W573" s="49">
        <f t="shared" si="76"/>
        <v>11.196911196911197</v>
      </c>
      <c r="X573" s="50">
        <v>0</v>
      </c>
      <c r="Y573" s="51">
        <v>46</v>
      </c>
      <c r="Z573" s="49">
        <f t="shared" si="77"/>
        <v>17.760617760617762</v>
      </c>
      <c r="AA573" s="50">
        <v>1</v>
      </c>
      <c r="AB573" s="51">
        <v>25</v>
      </c>
      <c r="AC573" s="49">
        <f t="shared" si="78"/>
        <v>9.652509652509652</v>
      </c>
      <c r="AD573" s="50">
        <v>0</v>
      </c>
      <c r="AE573" s="51"/>
      <c r="AF573" s="49">
        <f t="shared" si="79"/>
      </c>
      <c r="AG573" s="50"/>
      <c r="AH573" s="52"/>
      <c r="AI573" s="49">
        <f t="shared" si="80"/>
      </c>
      <c r="AJ573" s="53"/>
    </row>
    <row r="574" spans="1:36" ht="12.75">
      <c r="A574" s="41">
        <v>17</v>
      </c>
      <c r="B574" s="42" t="s">
        <v>205</v>
      </c>
      <c r="C574" s="43">
        <v>150</v>
      </c>
      <c r="D574" s="43" t="s">
        <v>209</v>
      </c>
      <c r="E574" s="43" t="s">
        <v>5</v>
      </c>
      <c r="F574" s="43">
        <v>4</v>
      </c>
      <c r="G574" s="43" t="s">
        <v>31</v>
      </c>
      <c r="H574" s="44">
        <v>5</v>
      </c>
      <c r="I574" s="45">
        <v>27271</v>
      </c>
      <c r="J574" s="46">
        <v>6714</v>
      </c>
      <c r="K574" s="46">
        <v>6552</v>
      </c>
      <c r="L574" s="47">
        <f t="shared" si="72"/>
        <v>24.619559238751787</v>
      </c>
      <c r="M574" s="48">
        <v>2360</v>
      </c>
      <c r="N574" s="49">
        <f t="shared" si="73"/>
        <v>36.01953601953602</v>
      </c>
      <c r="O574" s="50">
        <v>2</v>
      </c>
      <c r="P574" s="51">
        <v>1141</v>
      </c>
      <c r="Q574" s="49">
        <f t="shared" si="74"/>
        <v>17.414529914529915</v>
      </c>
      <c r="R574" s="50">
        <v>1</v>
      </c>
      <c r="S574" s="51">
        <v>1332</v>
      </c>
      <c r="T574" s="49">
        <f t="shared" si="75"/>
        <v>20.32967032967033</v>
      </c>
      <c r="U574" s="50">
        <v>1</v>
      </c>
      <c r="V574" s="51">
        <v>807</v>
      </c>
      <c r="W574" s="49">
        <f t="shared" si="76"/>
        <v>12.316849816849818</v>
      </c>
      <c r="X574" s="50">
        <v>1</v>
      </c>
      <c r="Y574" s="51">
        <v>249</v>
      </c>
      <c r="Z574" s="49">
        <f t="shared" si="77"/>
        <v>3.8003663003663</v>
      </c>
      <c r="AA574" s="50">
        <v>0</v>
      </c>
      <c r="AB574" s="51">
        <v>297</v>
      </c>
      <c r="AC574" s="49">
        <f t="shared" si="78"/>
        <v>4.532967032967033</v>
      </c>
      <c r="AD574" s="50">
        <v>0</v>
      </c>
      <c r="AE574" s="51">
        <v>366</v>
      </c>
      <c r="AF574" s="49">
        <f t="shared" si="79"/>
        <v>5.586080586080587</v>
      </c>
      <c r="AG574" s="50">
        <v>0</v>
      </c>
      <c r="AH574" s="52"/>
      <c r="AI574" s="49">
        <f t="shared" si="80"/>
      </c>
      <c r="AJ574" s="53"/>
    </row>
    <row r="575" spans="1:36" ht="12.75">
      <c r="A575" s="41">
        <v>17</v>
      </c>
      <c r="B575" s="42" t="s">
        <v>205</v>
      </c>
      <c r="C575" s="43">
        <v>150</v>
      </c>
      <c r="D575" s="43" t="s">
        <v>209</v>
      </c>
      <c r="E575" s="43" t="s">
        <v>5</v>
      </c>
      <c r="F575" s="43">
        <v>5</v>
      </c>
      <c r="G575" s="43" t="s">
        <v>32</v>
      </c>
      <c r="H575" s="44">
        <v>4</v>
      </c>
      <c r="I575" s="45">
        <v>6496</v>
      </c>
      <c r="J575" s="46">
        <v>2148</v>
      </c>
      <c r="K575" s="46">
        <v>2112</v>
      </c>
      <c r="L575" s="47">
        <f t="shared" si="72"/>
        <v>33.066502463054185</v>
      </c>
      <c r="M575" s="48">
        <v>367</v>
      </c>
      <c r="N575" s="49">
        <f t="shared" si="73"/>
        <v>17.376893939393938</v>
      </c>
      <c r="O575" s="50">
        <v>1</v>
      </c>
      <c r="P575" s="51">
        <v>337</v>
      </c>
      <c r="Q575" s="49">
        <f t="shared" si="74"/>
        <v>15.956439393939394</v>
      </c>
      <c r="R575" s="50">
        <v>1</v>
      </c>
      <c r="S575" s="51">
        <v>204</v>
      </c>
      <c r="T575" s="49">
        <f t="shared" si="75"/>
        <v>9.659090909090908</v>
      </c>
      <c r="U575" s="50">
        <v>0</v>
      </c>
      <c r="V575" s="51">
        <v>282</v>
      </c>
      <c r="W575" s="49">
        <f t="shared" si="76"/>
        <v>13.352272727272727</v>
      </c>
      <c r="X575" s="50">
        <v>0</v>
      </c>
      <c r="Y575" s="51">
        <v>697</v>
      </c>
      <c r="Z575" s="49">
        <f t="shared" si="77"/>
        <v>33.00189393939394</v>
      </c>
      <c r="AA575" s="50">
        <v>2</v>
      </c>
      <c r="AB575" s="51">
        <v>98</v>
      </c>
      <c r="AC575" s="49">
        <f t="shared" si="78"/>
        <v>4.640151515151516</v>
      </c>
      <c r="AD575" s="50">
        <v>0</v>
      </c>
      <c r="AE575" s="51">
        <v>54</v>
      </c>
      <c r="AF575" s="49">
        <f t="shared" si="79"/>
        <v>2.556818181818182</v>
      </c>
      <c r="AG575" s="50">
        <v>0</v>
      </c>
      <c r="AH575" s="52">
        <v>73</v>
      </c>
      <c r="AI575" s="49">
        <f t="shared" si="80"/>
        <v>3.4564393939393936</v>
      </c>
      <c r="AJ575" s="53">
        <v>0</v>
      </c>
    </row>
    <row r="576" spans="1:36" ht="12.75">
      <c r="A576" s="41">
        <v>17</v>
      </c>
      <c r="B576" s="42" t="s">
        <v>205</v>
      </c>
      <c r="C576" s="43">
        <v>152</v>
      </c>
      <c r="D576" s="43" t="s">
        <v>210</v>
      </c>
      <c r="E576" s="43" t="s">
        <v>5</v>
      </c>
      <c r="F576" s="43">
        <v>1</v>
      </c>
      <c r="G576" s="43" t="s">
        <v>28</v>
      </c>
      <c r="H576" s="44">
        <v>11</v>
      </c>
      <c r="I576" s="45">
        <v>24486</v>
      </c>
      <c r="J576" s="46">
        <v>10631</v>
      </c>
      <c r="K576" s="46">
        <v>10393</v>
      </c>
      <c r="L576" s="47">
        <f t="shared" si="72"/>
        <v>43.41664624683493</v>
      </c>
      <c r="M576" s="48">
        <v>5461</v>
      </c>
      <c r="N576" s="49">
        <f t="shared" si="73"/>
        <v>52.5449821995574</v>
      </c>
      <c r="O576" s="50">
        <v>7</v>
      </c>
      <c r="P576" s="51">
        <v>1842</v>
      </c>
      <c r="Q576" s="49">
        <f t="shared" si="74"/>
        <v>17.72346771865679</v>
      </c>
      <c r="R576" s="50">
        <v>2</v>
      </c>
      <c r="S576" s="51">
        <v>1766</v>
      </c>
      <c r="T576" s="49">
        <f t="shared" si="75"/>
        <v>16.992206292697006</v>
      </c>
      <c r="U576" s="50">
        <v>2</v>
      </c>
      <c r="V576" s="51">
        <v>493</v>
      </c>
      <c r="W576" s="49">
        <f t="shared" si="76"/>
        <v>4.743577407870682</v>
      </c>
      <c r="X576" s="50">
        <v>0</v>
      </c>
      <c r="Y576" s="51">
        <v>395</v>
      </c>
      <c r="Z576" s="49">
        <f t="shared" si="77"/>
        <v>3.800635042817281</v>
      </c>
      <c r="AA576" s="50">
        <v>0</v>
      </c>
      <c r="AB576" s="51">
        <v>179</v>
      </c>
      <c r="AC576" s="49">
        <f t="shared" si="78"/>
        <v>1.722313095352641</v>
      </c>
      <c r="AD576" s="50">
        <v>0</v>
      </c>
      <c r="AE576" s="51">
        <v>257</v>
      </c>
      <c r="AF576" s="49">
        <f t="shared" si="79"/>
        <v>2.4728182430482053</v>
      </c>
      <c r="AG576" s="50">
        <v>0</v>
      </c>
      <c r="AH576" s="52"/>
      <c r="AI576" s="49">
        <f t="shared" si="80"/>
      </c>
      <c r="AJ576" s="53"/>
    </row>
    <row r="577" spans="1:36" ht="12.75">
      <c r="A577" s="41">
        <v>17</v>
      </c>
      <c r="B577" s="42" t="s">
        <v>205</v>
      </c>
      <c r="C577" s="43">
        <v>152</v>
      </c>
      <c r="D577" s="43" t="s">
        <v>210</v>
      </c>
      <c r="E577" s="43" t="s">
        <v>5</v>
      </c>
      <c r="F577" s="43">
        <v>2</v>
      </c>
      <c r="G577" s="43" t="s">
        <v>29</v>
      </c>
      <c r="H577" s="44">
        <v>7</v>
      </c>
      <c r="I577" s="45">
        <v>20117</v>
      </c>
      <c r="J577" s="46">
        <v>6308</v>
      </c>
      <c r="K577" s="46">
        <v>6149</v>
      </c>
      <c r="L577" s="47">
        <f t="shared" si="72"/>
        <v>31.356564100014914</v>
      </c>
      <c r="M577" s="48">
        <v>2504</v>
      </c>
      <c r="N577" s="49">
        <f t="shared" si="73"/>
        <v>40.722068629045374</v>
      </c>
      <c r="O577" s="50">
        <v>4</v>
      </c>
      <c r="P577" s="51">
        <v>1230</v>
      </c>
      <c r="Q577" s="49">
        <f t="shared" si="74"/>
        <v>20.003252561392095</v>
      </c>
      <c r="R577" s="50">
        <v>2</v>
      </c>
      <c r="S577" s="51">
        <v>1213</v>
      </c>
      <c r="T577" s="49">
        <f t="shared" si="75"/>
        <v>19.726784843063914</v>
      </c>
      <c r="U577" s="50">
        <v>1</v>
      </c>
      <c r="V577" s="51">
        <v>459</v>
      </c>
      <c r="W577" s="49">
        <f t="shared" si="76"/>
        <v>7.464628394860953</v>
      </c>
      <c r="X577" s="50">
        <v>0</v>
      </c>
      <c r="Y577" s="51">
        <v>233</v>
      </c>
      <c r="Z577" s="49">
        <f t="shared" si="77"/>
        <v>3.7892340217921614</v>
      </c>
      <c r="AA577" s="50">
        <v>0</v>
      </c>
      <c r="AB577" s="51">
        <v>236</v>
      </c>
      <c r="AC577" s="49">
        <f t="shared" si="78"/>
        <v>3.8380224426736054</v>
      </c>
      <c r="AD577" s="50">
        <v>0</v>
      </c>
      <c r="AE577" s="51">
        <v>274</v>
      </c>
      <c r="AF577" s="49">
        <f t="shared" si="79"/>
        <v>4.456009107171898</v>
      </c>
      <c r="AG577" s="50">
        <v>0</v>
      </c>
      <c r="AH577" s="52"/>
      <c r="AI577" s="49">
        <f t="shared" si="80"/>
      </c>
      <c r="AJ577" s="53"/>
    </row>
    <row r="578" spans="1:36" ht="12.75">
      <c r="A578" s="41">
        <v>17</v>
      </c>
      <c r="B578" s="42" t="s">
        <v>205</v>
      </c>
      <c r="C578" s="43">
        <v>152</v>
      </c>
      <c r="D578" s="43" t="s">
        <v>210</v>
      </c>
      <c r="E578" s="43" t="s">
        <v>5</v>
      </c>
      <c r="F578" s="43">
        <v>3</v>
      </c>
      <c r="G578" s="43" t="s">
        <v>30</v>
      </c>
      <c r="H578" s="44">
        <v>3</v>
      </c>
      <c r="I578" s="45">
        <v>1437</v>
      </c>
      <c r="J578" s="46">
        <v>343</v>
      </c>
      <c r="K578" s="46">
        <v>328</v>
      </c>
      <c r="L578" s="47">
        <f t="shared" si="72"/>
        <v>23.869171885873346</v>
      </c>
      <c r="M578" s="48">
        <v>94</v>
      </c>
      <c r="N578" s="49">
        <f t="shared" si="73"/>
        <v>28.65853658536585</v>
      </c>
      <c r="O578" s="50">
        <v>1</v>
      </c>
      <c r="P578" s="51">
        <v>72</v>
      </c>
      <c r="Q578" s="49">
        <f t="shared" si="74"/>
        <v>21.951219512195124</v>
      </c>
      <c r="R578" s="50">
        <v>1</v>
      </c>
      <c r="S578" s="51">
        <v>90</v>
      </c>
      <c r="T578" s="49">
        <f t="shared" si="75"/>
        <v>27.439024390243905</v>
      </c>
      <c r="U578" s="50">
        <v>1</v>
      </c>
      <c r="V578" s="51">
        <v>23</v>
      </c>
      <c r="W578" s="49">
        <f t="shared" si="76"/>
        <v>7.01219512195122</v>
      </c>
      <c r="X578" s="50">
        <v>0</v>
      </c>
      <c r="Y578" s="51"/>
      <c r="Z578" s="49">
        <f t="shared" si="77"/>
      </c>
      <c r="AA578" s="50"/>
      <c r="AB578" s="51">
        <v>49</v>
      </c>
      <c r="AC578" s="49">
        <f t="shared" si="78"/>
        <v>14.939024390243901</v>
      </c>
      <c r="AD578" s="50">
        <v>0</v>
      </c>
      <c r="AE578" s="51"/>
      <c r="AF578" s="49">
        <f t="shared" si="79"/>
      </c>
      <c r="AG578" s="50"/>
      <c r="AH578" s="52"/>
      <c r="AI578" s="49">
        <f t="shared" si="80"/>
      </c>
      <c r="AJ578" s="53"/>
    </row>
    <row r="579" spans="1:36" ht="12.75">
      <c r="A579" s="41">
        <v>17</v>
      </c>
      <c r="B579" s="42" t="s">
        <v>205</v>
      </c>
      <c r="C579" s="43">
        <v>152</v>
      </c>
      <c r="D579" s="43" t="s">
        <v>210</v>
      </c>
      <c r="E579" s="43" t="s">
        <v>5</v>
      </c>
      <c r="F579" s="43">
        <v>4</v>
      </c>
      <c r="G579" s="43" t="s">
        <v>31</v>
      </c>
      <c r="H579" s="44">
        <v>8</v>
      </c>
      <c r="I579" s="45">
        <v>21162</v>
      </c>
      <c r="J579" s="46">
        <v>6477</v>
      </c>
      <c r="K579" s="46">
        <v>6307</v>
      </c>
      <c r="L579" s="47">
        <f aca="true" t="shared" si="81" ref="L579:L642">IF(I579="","",(J579*100)/I579)</f>
        <v>30.606747944428694</v>
      </c>
      <c r="M579" s="48">
        <v>2537</v>
      </c>
      <c r="N579" s="49">
        <f aca="true" t="shared" si="82" ref="N579:N642">IF(M579="","",M579/$K579*100)</f>
        <v>40.22514666243856</v>
      </c>
      <c r="O579" s="50">
        <v>4</v>
      </c>
      <c r="P579" s="51">
        <v>1554</v>
      </c>
      <c r="Q579" s="49">
        <f aca="true" t="shared" si="83" ref="Q579:Q642">IF(P579="","",P579/$K579*100)</f>
        <v>24.639289678135405</v>
      </c>
      <c r="R579" s="50">
        <v>3</v>
      </c>
      <c r="S579" s="51">
        <v>923</v>
      </c>
      <c r="T579" s="49">
        <f aca="true" t="shared" si="84" ref="T579:T642">IF(S579="","",S579/$K579*100)</f>
        <v>14.634533058506422</v>
      </c>
      <c r="U579" s="50">
        <v>1</v>
      </c>
      <c r="V579" s="51">
        <v>397</v>
      </c>
      <c r="W579" s="49">
        <f aca="true" t="shared" si="85" ref="W579:W642">IF(V579="","",V579/$K579*100)</f>
        <v>6.294593309021722</v>
      </c>
      <c r="X579" s="50">
        <v>0</v>
      </c>
      <c r="Y579" s="51">
        <v>266</v>
      </c>
      <c r="Z579" s="49">
        <f aca="true" t="shared" si="86" ref="Z579:Z642">IF(Y579="","",Y579/$K579*100)</f>
        <v>4.217536071032186</v>
      </c>
      <c r="AA579" s="50">
        <v>0</v>
      </c>
      <c r="AB579" s="51">
        <v>344</v>
      </c>
      <c r="AC579" s="49">
        <f aca="true" t="shared" si="87" ref="AC579:AC642">IF(AB579="","",AB579/$K579*100)</f>
        <v>5.454257174567941</v>
      </c>
      <c r="AD579" s="50">
        <v>0</v>
      </c>
      <c r="AE579" s="51">
        <v>286</v>
      </c>
      <c r="AF579" s="49">
        <f aca="true" t="shared" si="88" ref="AF579:AF642">IF(AE579="","",AE579/$K579*100)</f>
        <v>4.534644046297764</v>
      </c>
      <c r="AG579" s="50">
        <v>0</v>
      </c>
      <c r="AH579" s="52"/>
      <c r="AI579" s="49">
        <f aca="true" t="shared" si="89" ref="AI579:AI642">IF(OR(AH579="",AH579=0),"",AH579/$K579*100)</f>
      </c>
      <c r="AJ579" s="53"/>
    </row>
    <row r="580" spans="1:36" ht="12.75">
      <c r="A580" s="41">
        <v>17</v>
      </c>
      <c r="B580" s="42" t="s">
        <v>205</v>
      </c>
      <c r="C580" s="43">
        <v>152</v>
      </c>
      <c r="D580" s="43" t="s">
        <v>210</v>
      </c>
      <c r="E580" s="43" t="s">
        <v>5</v>
      </c>
      <c r="F580" s="43">
        <v>5</v>
      </c>
      <c r="G580" s="43" t="s">
        <v>32</v>
      </c>
      <c r="H580" s="44">
        <v>4</v>
      </c>
      <c r="I580" s="45">
        <v>6602</v>
      </c>
      <c r="J580" s="46">
        <v>3017</v>
      </c>
      <c r="K580" s="46">
        <v>2975</v>
      </c>
      <c r="L580" s="47">
        <f t="shared" si="81"/>
        <v>45.69827325053014</v>
      </c>
      <c r="M580" s="48">
        <v>750</v>
      </c>
      <c r="N580" s="49">
        <f t="shared" si="82"/>
        <v>25.210084033613445</v>
      </c>
      <c r="O580" s="50">
        <v>1</v>
      </c>
      <c r="P580" s="51">
        <v>506</v>
      </c>
      <c r="Q580" s="49">
        <f t="shared" si="83"/>
        <v>17.008403361344538</v>
      </c>
      <c r="R580" s="50">
        <v>1</v>
      </c>
      <c r="S580" s="51">
        <v>315</v>
      </c>
      <c r="T580" s="49">
        <f t="shared" si="84"/>
        <v>10.588235294117647</v>
      </c>
      <c r="U580" s="50">
        <v>0</v>
      </c>
      <c r="V580" s="51">
        <v>162</v>
      </c>
      <c r="W580" s="49">
        <f t="shared" si="85"/>
        <v>5.445378151260504</v>
      </c>
      <c r="X580" s="50">
        <v>0</v>
      </c>
      <c r="Y580" s="51">
        <v>1070</v>
      </c>
      <c r="Z580" s="49">
        <f t="shared" si="86"/>
        <v>35.96638655462185</v>
      </c>
      <c r="AA580" s="50">
        <v>2</v>
      </c>
      <c r="AB580" s="51">
        <v>110</v>
      </c>
      <c r="AC580" s="49">
        <f t="shared" si="87"/>
        <v>3.697478991596639</v>
      </c>
      <c r="AD580" s="50">
        <v>0</v>
      </c>
      <c r="AE580" s="51">
        <v>62</v>
      </c>
      <c r="AF580" s="49">
        <f t="shared" si="88"/>
        <v>2.0840336134453783</v>
      </c>
      <c r="AG580" s="50">
        <v>0</v>
      </c>
      <c r="AH580" s="52"/>
      <c r="AI580" s="49">
        <f t="shared" si="89"/>
      </c>
      <c r="AJ580" s="53"/>
    </row>
    <row r="581" spans="1:36" ht="12.75">
      <c r="A581" s="41">
        <v>17</v>
      </c>
      <c r="B581" s="42" t="s">
        <v>205</v>
      </c>
      <c r="C581" s="43">
        <v>153</v>
      </c>
      <c r="D581" s="43" t="s">
        <v>211</v>
      </c>
      <c r="E581" s="43" t="s">
        <v>5</v>
      </c>
      <c r="F581" s="43">
        <v>1</v>
      </c>
      <c r="G581" s="43" t="s">
        <v>28</v>
      </c>
      <c r="H581" s="44">
        <v>4</v>
      </c>
      <c r="I581" s="45">
        <v>7675</v>
      </c>
      <c r="J581" s="46">
        <v>2460</v>
      </c>
      <c r="K581" s="46">
        <v>2380</v>
      </c>
      <c r="L581" s="47">
        <f t="shared" si="81"/>
        <v>32.05211726384365</v>
      </c>
      <c r="M581" s="48">
        <v>889</v>
      </c>
      <c r="N581" s="49">
        <f t="shared" si="82"/>
        <v>37.35294117647059</v>
      </c>
      <c r="O581" s="50">
        <v>2</v>
      </c>
      <c r="P581" s="51">
        <v>459</v>
      </c>
      <c r="Q581" s="49">
        <f t="shared" si="83"/>
        <v>19.28571428571429</v>
      </c>
      <c r="R581" s="50">
        <v>1</v>
      </c>
      <c r="S581" s="51">
        <v>526</v>
      </c>
      <c r="T581" s="49">
        <f t="shared" si="84"/>
        <v>22.100840336134453</v>
      </c>
      <c r="U581" s="50">
        <v>1</v>
      </c>
      <c r="V581" s="51">
        <v>288</v>
      </c>
      <c r="W581" s="49">
        <f t="shared" si="85"/>
        <v>12.100840336134453</v>
      </c>
      <c r="X581" s="50">
        <v>0</v>
      </c>
      <c r="Y581" s="51">
        <v>115</v>
      </c>
      <c r="Z581" s="49">
        <f t="shared" si="86"/>
        <v>4.831932773109244</v>
      </c>
      <c r="AA581" s="50">
        <v>0</v>
      </c>
      <c r="AB581" s="51">
        <v>103</v>
      </c>
      <c r="AC581" s="49">
        <f t="shared" si="87"/>
        <v>4.3277310924369745</v>
      </c>
      <c r="AD581" s="50">
        <v>0</v>
      </c>
      <c r="AE581" s="51"/>
      <c r="AF581" s="49">
        <f t="shared" si="88"/>
      </c>
      <c r="AG581" s="50"/>
      <c r="AH581" s="52"/>
      <c r="AI581" s="49">
        <f t="shared" si="89"/>
      </c>
      <c r="AJ581" s="53"/>
    </row>
    <row r="582" spans="1:36" ht="12.75">
      <c r="A582" s="41">
        <v>17</v>
      </c>
      <c r="B582" s="42" t="s">
        <v>205</v>
      </c>
      <c r="C582" s="43">
        <v>153</v>
      </c>
      <c r="D582" s="43" t="s">
        <v>211</v>
      </c>
      <c r="E582" s="43" t="s">
        <v>5</v>
      </c>
      <c r="F582" s="43">
        <v>2</v>
      </c>
      <c r="G582" s="43" t="s">
        <v>29</v>
      </c>
      <c r="H582" s="44">
        <v>4</v>
      </c>
      <c r="I582" s="45">
        <v>21657</v>
      </c>
      <c r="J582" s="46">
        <v>5779</v>
      </c>
      <c r="K582" s="46">
        <v>5613</v>
      </c>
      <c r="L582" s="47">
        <f t="shared" si="81"/>
        <v>26.684212956549846</v>
      </c>
      <c r="M582" s="48">
        <v>1454</v>
      </c>
      <c r="N582" s="49">
        <f t="shared" si="82"/>
        <v>25.90415107785498</v>
      </c>
      <c r="O582" s="50">
        <v>1</v>
      </c>
      <c r="P582" s="51">
        <v>979</v>
      </c>
      <c r="Q582" s="49">
        <f t="shared" si="83"/>
        <v>17.44165330482808</v>
      </c>
      <c r="R582" s="50">
        <v>1</v>
      </c>
      <c r="S582" s="51">
        <v>1419</v>
      </c>
      <c r="T582" s="49">
        <f t="shared" si="84"/>
        <v>25.280598610368788</v>
      </c>
      <c r="U582" s="50">
        <v>1</v>
      </c>
      <c r="V582" s="51">
        <v>791</v>
      </c>
      <c r="W582" s="49">
        <f t="shared" si="85"/>
        <v>14.092285765187956</v>
      </c>
      <c r="X582" s="50">
        <v>1</v>
      </c>
      <c r="Y582" s="51">
        <v>499</v>
      </c>
      <c r="Z582" s="49">
        <f t="shared" si="86"/>
        <v>8.890076607874576</v>
      </c>
      <c r="AA582" s="50">
        <v>0</v>
      </c>
      <c r="AB582" s="51">
        <v>243</v>
      </c>
      <c r="AC582" s="49">
        <f t="shared" si="87"/>
        <v>4.32923570283271</v>
      </c>
      <c r="AD582" s="50">
        <v>0</v>
      </c>
      <c r="AE582" s="51">
        <v>228</v>
      </c>
      <c r="AF582" s="49">
        <f t="shared" si="88"/>
        <v>4.061998931052912</v>
      </c>
      <c r="AG582" s="50">
        <v>0</v>
      </c>
      <c r="AH582" s="52"/>
      <c r="AI582" s="49">
        <f t="shared" si="89"/>
      </c>
      <c r="AJ582" s="53"/>
    </row>
    <row r="583" spans="1:36" ht="12.75">
      <c r="A583" s="41">
        <v>17</v>
      </c>
      <c r="B583" s="42" t="s">
        <v>205</v>
      </c>
      <c r="C583" s="43">
        <v>153</v>
      </c>
      <c r="D583" s="43" t="s">
        <v>211</v>
      </c>
      <c r="E583" s="43" t="s">
        <v>5</v>
      </c>
      <c r="F583" s="43">
        <v>4</v>
      </c>
      <c r="G583" s="43" t="s">
        <v>31</v>
      </c>
      <c r="H583" s="44">
        <v>4</v>
      </c>
      <c r="I583" s="45">
        <v>13865</v>
      </c>
      <c r="J583" s="46">
        <v>3103</v>
      </c>
      <c r="K583" s="46">
        <v>3013</v>
      </c>
      <c r="L583" s="47">
        <f t="shared" si="81"/>
        <v>22.380093761269382</v>
      </c>
      <c r="M583" s="48">
        <v>902</v>
      </c>
      <c r="N583" s="49">
        <f t="shared" si="82"/>
        <v>29.936939926983076</v>
      </c>
      <c r="O583" s="50">
        <v>2</v>
      </c>
      <c r="P583" s="51">
        <v>706</v>
      </c>
      <c r="Q583" s="49">
        <f t="shared" si="83"/>
        <v>23.43179555260538</v>
      </c>
      <c r="R583" s="50">
        <v>1</v>
      </c>
      <c r="S583" s="51">
        <v>459</v>
      </c>
      <c r="T583" s="49">
        <f t="shared" si="84"/>
        <v>15.233986060404911</v>
      </c>
      <c r="U583" s="50">
        <v>1</v>
      </c>
      <c r="V583" s="51">
        <v>253</v>
      </c>
      <c r="W583" s="49">
        <f t="shared" si="85"/>
        <v>8.396946564885496</v>
      </c>
      <c r="X583" s="50">
        <v>0</v>
      </c>
      <c r="Y583" s="51">
        <v>157</v>
      </c>
      <c r="Z583" s="49">
        <f t="shared" si="86"/>
        <v>5.2107534019249915</v>
      </c>
      <c r="AA583" s="50">
        <v>0</v>
      </c>
      <c r="AB583" s="51">
        <v>256</v>
      </c>
      <c r="AC583" s="49">
        <f t="shared" si="87"/>
        <v>8.496515101228013</v>
      </c>
      <c r="AD583" s="50">
        <v>0</v>
      </c>
      <c r="AE583" s="51">
        <v>280</v>
      </c>
      <c r="AF583" s="49">
        <f t="shared" si="88"/>
        <v>9.293063391968138</v>
      </c>
      <c r="AG583" s="50">
        <v>0</v>
      </c>
      <c r="AH583" s="52"/>
      <c r="AI583" s="49">
        <f t="shared" si="89"/>
      </c>
      <c r="AJ583" s="53"/>
    </row>
    <row r="584" spans="1:36" ht="12.75">
      <c r="A584" s="41">
        <v>17</v>
      </c>
      <c r="B584" s="42" t="s">
        <v>205</v>
      </c>
      <c r="C584" s="43">
        <v>153</v>
      </c>
      <c r="D584" s="43" t="s">
        <v>211</v>
      </c>
      <c r="E584" s="43" t="s">
        <v>5</v>
      </c>
      <c r="F584" s="43">
        <v>5</v>
      </c>
      <c r="G584" s="43" t="s">
        <v>32</v>
      </c>
      <c r="H584" s="44">
        <v>4</v>
      </c>
      <c r="I584" s="45">
        <v>10061</v>
      </c>
      <c r="J584" s="46">
        <v>2492</v>
      </c>
      <c r="K584" s="46">
        <v>2451</v>
      </c>
      <c r="L584" s="47">
        <f t="shared" si="81"/>
        <v>24.76890965112812</v>
      </c>
      <c r="M584" s="48">
        <v>243</v>
      </c>
      <c r="N584" s="49">
        <f t="shared" si="82"/>
        <v>9.914320685434516</v>
      </c>
      <c r="O584" s="50">
        <v>0</v>
      </c>
      <c r="P584" s="51">
        <v>416</v>
      </c>
      <c r="Q584" s="49">
        <f t="shared" si="83"/>
        <v>16.97266421868625</v>
      </c>
      <c r="R584" s="50">
        <v>1</v>
      </c>
      <c r="S584" s="51">
        <v>297</v>
      </c>
      <c r="T584" s="49">
        <f t="shared" si="84"/>
        <v>12.11750305997552</v>
      </c>
      <c r="U584" s="50">
        <v>0</v>
      </c>
      <c r="V584" s="51">
        <v>370</v>
      </c>
      <c r="W584" s="49">
        <f t="shared" si="85"/>
        <v>15.095879232966137</v>
      </c>
      <c r="X584" s="50">
        <v>1</v>
      </c>
      <c r="Y584" s="51">
        <v>912</v>
      </c>
      <c r="Z584" s="49">
        <f t="shared" si="86"/>
        <v>37.2093023255814</v>
      </c>
      <c r="AA584" s="50">
        <v>2</v>
      </c>
      <c r="AB584" s="51">
        <v>137</v>
      </c>
      <c r="AC584" s="49">
        <f t="shared" si="87"/>
        <v>5.589555283557732</v>
      </c>
      <c r="AD584" s="50">
        <v>0</v>
      </c>
      <c r="AE584" s="51">
        <v>76</v>
      </c>
      <c r="AF584" s="49">
        <f t="shared" si="88"/>
        <v>3.10077519379845</v>
      </c>
      <c r="AG584" s="50">
        <v>0</v>
      </c>
      <c r="AH584" s="52"/>
      <c r="AI584" s="49">
        <f t="shared" si="89"/>
      </c>
      <c r="AJ584" s="53"/>
    </row>
    <row r="585" spans="1:36" ht="12.75">
      <c r="A585" s="41">
        <v>17</v>
      </c>
      <c r="B585" s="42" t="s">
        <v>205</v>
      </c>
      <c r="C585" s="43">
        <v>154</v>
      </c>
      <c r="D585" s="43" t="s">
        <v>212</v>
      </c>
      <c r="E585" s="43" t="s">
        <v>5</v>
      </c>
      <c r="F585" s="43">
        <v>1</v>
      </c>
      <c r="G585" s="43" t="s">
        <v>28</v>
      </c>
      <c r="H585" s="44">
        <v>7</v>
      </c>
      <c r="I585" s="45">
        <v>11999</v>
      </c>
      <c r="J585" s="46">
        <v>5237</v>
      </c>
      <c r="K585" s="46">
        <v>5068</v>
      </c>
      <c r="L585" s="47">
        <f t="shared" si="81"/>
        <v>43.64530377531461</v>
      </c>
      <c r="M585" s="48">
        <v>2506</v>
      </c>
      <c r="N585" s="49">
        <f t="shared" si="82"/>
        <v>49.447513812154696</v>
      </c>
      <c r="O585" s="50">
        <v>5</v>
      </c>
      <c r="P585" s="51">
        <v>916</v>
      </c>
      <c r="Q585" s="49">
        <f t="shared" si="83"/>
        <v>18.074191002367797</v>
      </c>
      <c r="R585" s="50">
        <v>1</v>
      </c>
      <c r="S585" s="51">
        <v>961</v>
      </c>
      <c r="T585" s="49">
        <f t="shared" si="84"/>
        <v>18.962115232833465</v>
      </c>
      <c r="U585" s="50">
        <v>1</v>
      </c>
      <c r="V585" s="51">
        <v>297</v>
      </c>
      <c r="W585" s="49">
        <f t="shared" si="85"/>
        <v>5.860299921073402</v>
      </c>
      <c r="X585" s="50">
        <v>0</v>
      </c>
      <c r="Y585" s="51">
        <v>159</v>
      </c>
      <c r="Z585" s="49">
        <f t="shared" si="86"/>
        <v>3.13733228097869</v>
      </c>
      <c r="AA585" s="50">
        <v>0</v>
      </c>
      <c r="AB585" s="51">
        <v>156</v>
      </c>
      <c r="AC585" s="49">
        <f t="shared" si="87"/>
        <v>3.0781373322809786</v>
      </c>
      <c r="AD585" s="50">
        <v>0</v>
      </c>
      <c r="AE585" s="51"/>
      <c r="AF585" s="49">
        <f t="shared" si="88"/>
      </c>
      <c r="AG585" s="50"/>
      <c r="AH585" s="52">
        <v>73</v>
      </c>
      <c r="AI585" s="49">
        <f t="shared" si="89"/>
        <v>1.4404104183109707</v>
      </c>
      <c r="AJ585" s="53">
        <v>0</v>
      </c>
    </row>
    <row r="586" spans="1:36" ht="12.75">
      <c r="A586" s="41">
        <v>17</v>
      </c>
      <c r="B586" s="42" t="s">
        <v>205</v>
      </c>
      <c r="C586" s="43">
        <v>154</v>
      </c>
      <c r="D586" s="43" t="s">
        <v>212</v>
      </c>
      <c r="E586" s="43" t="s">
        <v>5</v>
      </c>
      <c r="F586" s="43">
        <v>2</v>
      </c>
      <c r="G586" s="43" t="s">
        <v>29</v>
      </c>
      <c r="H586" s="44">
        <v>5</v>
      </c>
      <c r="I586" s="45">
        <v>10920</v>
      </c>
      <c r="J586" s="46">
        <v>3221</v>
      </c>
      <c r="K586" s="46">
        <v>3085</v>
      </c>
      <c r="L586" s="47">
        <f t="shared" si="81"/>
        <v>29.496336996336996</v>
      </c>
      <c r="M586" s="48">
        <v>1210</v>
      </c>
      <c r="N586" s="49">
        <f t="shared" si="82"/>
        <v>39.222042139384115</v>
      </c>
      <c r="O586" s="50">
        <v>2</v>
      </c>
      <c r="P586" s="51">
        <v>456</v>
      </c>
      <c r="Q586" s="49">
        <f t="shared" si="83"/>
        <v>14.781199351701781</v>
      </c>
      <c r="R586" s="50">
        <v>1</v>
      </c>
      <c r="S586" s="51">
        <v>630</v>
      </c>
      <c r="T586" s="49">
        <f t="shared" si="84"/>
        <v>20.42139384116694</v>
      </c>
      <c r="U586" s="50">
        <v>1</v>
      </c>
      <c r="V586" s="51">
        <v>420</v>
      </c>
      <c r="W586" s="49">
        <f t="shared" si="85"/>
        <v>13.614262560777956</v>
      </c>
      <c r="X586" s="50">
        <v>1</v>
      </c>
      <c r="Y586" s="51">
        <v>97</v>
      </c>
      <c r="Z586" s="49">
        <f t="shared" si="86"/>
        <v>3.144246353322528</v>
      </c>
      <c r="AA586" s="50">
        <v>0</v>
      </c>
      <c r="AB586" s="51">
        <v>144</v>
      </c>
      <c r="AC586" s="49">
        <f t="shared" si="87"/>
        <v>4.667747163695299</v>
      </c>
      <c r="AD586" s="50">
        <v>0</v>
      </c>
      <c r="AE586" s="51">
        <v>128</v>
      </c>
      <c r="AF586" s="49">
        <f t="shared" si="88"/>
        <v>4.1491085899513775</v>
      </c>
      <c r="AG586" s="50">
        <v>0</v>
      </c>
      <c r="AH586" s="52"/>
      <c r="AI586" s="49">
        <f t="shared" si="89"/>
      </c>
      <c r="AJ586" s="53"/>
    </row>
    <row r="587" spans="1:36" ht="12.75">
      <c r="A587" s="41">
        <v>17</v>
      </c>
      <c r="B587" s="42" t="s">
        <v>205</v>
      </c>
      <c r="C587" s="43">
        <v>154</v>
      </c>
      <c r="D587" s="43" t="s">
        <v>212</v>
      </c>
      <c r="E587" s="43" t="s">
        <v>5</v>
      </c>
      <c r="F587" s="43">
        <v>3</v>
      </c>
      <c r="G587" s="43" t="s">
        <v>30</v>
      </c>
      <c r="H587" s="44">
        <v>3</v>
      </c>
      <c r="I587" s="45">
        <v>1848</v>
      </c>
      <c r="J587" s="46">
        <v>534</v>
      </c>
      <c r="K587" s="46">
        <v>513</v>
      </c>
      <c r="L587" s="47">
        <f t="shared" si="81"/>
        <v>28.896103896103895</v>
      </c>
      <c r="M587" s="48">
        <v>193</v>
      </c>
      <c r="N587" s="49">
        <f t="shared" si="82"/>
        <v>37.62183235867446</v>
      </c>
      <c r="O587" s="50">
        <v>2</v>
      </c>
      <c r="P587" s="51">
        <v>129</v>
      </c>
      <c r="Q587" s="49">
        <f t="shared" si="83"/>
        <v>25.146198830409354</v>
      </c>
      <c r="R587" s="50">
        <v>1</v>
      </c>
      <c r="S587" s="51">
        <v>79</v>
      </c>
      <c r="T587" s="49">
        <f t="shared" si="84"/>
        <v>15.39961013645224</v>
      </c>
      <c r="U587" s="50">
        <v>0</v>
      </c>
      <c r="V587" s="51">
        <v>59</v>
      </c>
      <c r="W587" s="49">
        <f t="shared" si="85"/>
        <v>11.500974658869396</v>
      </c>
      <c r="X587" s="50">
        <v>0</v>
      </c>
      <c r="Y587" s="51">
        <v>38</v>
      </c>
      <c r="Z587" s="49">
        <f t="shared" si="86"/>
        <v>7.4074074074074066</v>
      </c>
      <c r="AA587" s="50">
        <v>0</v>
      </c>
      <c r="AB587" s="51">
        <v>15</v>
      </c>
      <c r="AC587" s="49">
        <f t="shared" si="87"/>
        <v>2.923976608187134</v>
      </c>
      <c r="AD587" s="50">
        <v>0</v>
      </c>
      <c r="AE587" s="51"/>
      <c r="AF587" s="49">
        <f t="shared" si="88"/>
      </c>
      <c r="AG587" s="50"/>
      <c r="AH587" s="52"/>
      <c r="AI587" s="49">
        <f t="shared" si="89"/>
      </c>
      <c r="AJ587" s="53"/>
    </row>
    <row r="588" spans="1:36" ht="12.75">
      <c r="A588" s="41">
        <v>17</v>
      </c>
      <c r="B588" s="42" t="s">
        <v>205</v>
      </c>
      <c r="C588" s="43">
        <v>154</v>
      </c>
      <c r="D588" s="43" t="s">
        <v>212</v>
      </c>
      <c r="E588" s="43" t="s">
        <v>5</v>
      </c>
      <c r="F588" s="43">
        <v>4</v>
      </c>
      <c r="G588" s="43" t="s">
        <v>31</v>
      </c>
      <c r="H588" s="44">
        <v>4</v>
      </c>
      <c r="I588" s="45">
        <v>11322</v>
      </c>
      <c r="J588" s="46">
        <v>3693</v>
      </c>
      <c r="K588" s="46">
        <v>3563</v>
      </c>
      <c r="L588" s="47">
        <f t="shared" si="81"/>
        <v>32.61791202967674</v>
      </c>
      <c r="M588" s="48">
        <v>1446</v>
      </c>
      <c r="N588" s="49">
        <f t="shared" si="82"/>
        <v>40.58377771540837</v>
      </c>
      <c r="O588" s="50">
        <v>2</v>
      </c>
      <c r="P588" s="51">
        <v>646</v>
      </c>
      <c r="Q588" s="49">
        <f t="shared" si="83"/>
        <v>18.130788661240526</v>
      </c>
      <c r="R588" s="50">
        <v>1</v>
      </c>
      <c r="S588" s="51">
        <v>677</v>
      </c>
      <c r="T588" s="49">
        <f t="shared" si="84"/>
        <v>19.00084198708953</v>
      </c>
      <c r="U588" s="50">
        <v>1</v>
      </c>
      <c r="V588" s="51">
        <v>382</v>
      </c>
      <c r="W588" s="49">
        <f t="shared" si="85"/>
        <v>10.721302273365142</v>
      </c>
      <c r="X588" s="50">
        <v>0</v>
      </c>
      <c r="Y588" s="51"/>
      <c r="Z588" s="49">
        <f t="shared" si="86"/>
      </c>
      <c r="AA588" s="50"/>
      <c r="AB588" s="51">
        <v>248</v>
      </c>
      <c r="AC588" s="49">
        <f t="shared" si="87"/>
        <v>6.960426606792029</v>
      </c>
      <c r="AD588" s="50">
        <v>0</v>
      </c>
      <c r="AE588" s="51">
        <v>164</v>
      </c>
      <c r="AF588" s="49">
        <f t="shared" si="88"/>
        <v>4.602862756104406</v>
      </c>
      <c r="AG588" s="50">
        <v>0</v>
      </c>
      <c r="AH588" s="52"/>
      <c r="AI588" s="49">
        <f t="shared" si="89"/>
      </c>
      <c r="AJ588" s="53"/>
    </row>
    <row r="589" spans="1:36" ht="12.75">
      <c r="A589" s="41">
        <v>17</v>
      </c>
      <c r="B589" s="42" t="s">
        <v>205</v>
      </c>
      <c r="C589" s="43">
        <v>154</v>
      </c>
      <c r="D589" s="43" t="s">
        <v>212</v>
      </c>
      <c r="E589" s="43" t="s">
        <v>5</v>
      </c>
      <c r="F589" s="43">
        <v>5</v>
      </c>
      <c r="G589" s="43" t="s">
        <v>32</v>
      </c>
      <c r="H589" s="44">
        <v>4</v>
      </c>
      <c r="I589" s="45">
        <v>1961</v>
      </c>
      <c r="J589" s="46">
        <v>750</v>
      </c>
      <c r="K589" s="46">
        <v>734</v>
      </c>
      <c r="L589" s="47">
        <f t="shared" si="81"/>
        <v>38.2457929627741</v>
      </c>
      <c r="M589" s="48">
        <v>91</v>
      </c>
      <c r="N589" s="49">
        <f t="shared" si="82"/>
        <v>12.397820163487738</v>
      </c>
      <c r="O589" s="50">
        <v>0</v>
      </c>
      <c r="P589" s="51">
        <v>196</v>
      </c>
      <c r="Q589" s="49">
        <f t="shared" si="83"/>
        <v>26.70299727520436</v>
      </c>
      <c r="R589" s="50">
        <v>1</v>
      </c>
      <c r="S589" s="51">
        <v>90</v>
      </c>
      <c r="T589" s="49">
        <f t="shared" si="84"/>
        <v>12.26158038147139</v>
      </c>
      <c r="U589" s="50">
        <v>0</v>
      </c>
      <c r="V589" s="51">
        <v>114</v>
      </c>
      <c r="W589" s="49">
        <f t="shared" si="85"/>
        <v>15.531335149863759</v>
      </c>
      <c r="X589" s="50">
        <v>1</v>
      </c>
      <c r="Y589" s="51">
        <v>203</v>
      </c>
      <c r="Z589" s="49">
        <f t="shared" si="86"/>
        <v>27.656675749318797</v>
      </c>
      <c r="AA589" s="50">
        <v>2</v>
      </c>
      <c r="AB589" s="51">
        <v>40</v>
      </c>
      <c r="AC589" s="49">
        <f t="shared" si="87"/>
        <v>5.449591280653951</v>
      </c>
      <c r="AD589" s="50">
        <v>0</v>
      </c>
      <c r="AE589" s="51"/>
      <c r="AF589" s="49">
        <f t="shared" si="88"/>
      </c>
      <c r="AG589" s="50"/>
      <c r="AH589" s="52"/>
      <c r="AI589" s="49">
        <f t="shared" si="89"/>
      </c>
      <c r="AJ589" s="53"/>
    </row>
    <row r="590" spans="1:36" ht="12.75">
      <c r="A590" s="41">
        <v>17</v>
      </c>
      <c r="B590" s="42" t="s">
        <v>205</v>
      </c>
      <c r="C590" s="43">
        <v>155</v>
      </c>
      <c r="D590" s="43" t="s">
        <v>213</v>
      </c>
      <c r="E590" s="43" t="s">
        <v>5</v>
      </c>
      <c r="F590" s="43">
        <v>1</v>
      </c>
      <c r="G590" s="43" t="s">
        <v>28</v>
      </c>
      <c r="H590" s="44">
        <v>7</v>
      </c>
      <c r="I590" s="45">
        <v>19050</v>
      </c>
      <c r="J590" s="46">
        <v>8454</v>
      </c>
      <c r="K590" s="46">
        <v>8156</v>
      </c>
      <c r="L590" s="47">
        <f t="shared" si="81"/>
        <v>44.37795275590551</v>
      </c>
      <c r="M590" s="48">
        <v>3404</v>
      </c>
      <c r="N590" s="49">
        <f t="shared" si="82"/>
        <v>41.73614516920059</v>
      </c>
      <c r="O590" s="50">
        <v>4</v>
      </c>
      <c r="P590" s="51">
        <v>1158</v>
      </c>
      <c r="Q590" s="49">
        <f t="shared" si="83"/>
        <v>14.198136341343796</v>
      </c>
      <c r="R590" s="50">
        <v>1</v>
      </c>
      <c r="S590" s="51">
        <v>1659</v>
      </c>
      <c r="T590" s="49">
        <f t="shared" si="84"/>
        <v>20.340853359489948</v>
      </c>
      <c r="U590" s="50">
        <v>2</v>
      </c>
      <c r="V590" s="51">
        <v>648</v>
      </c>
      <c r="W590" s="49">
        <f t="shared" si="85"/>
        <v>7.945071113290829</v>
      </c>
      <c r="X590" s="50">
        <v>0</v>
      </c>
      <c r="Y590" s="51">
        <v>689</v>
      </c>
      <c r="Z590" s="49">
        <f t="shared" si="86"/>
        <v>8.44776851397744</v>
      </c>
      <c r="AA590" s="50">
        <v>0</v>
      </c>
      <c r="AB590" s="51">
        <v>173</v>
      </c>
      <c r="AC590" s="49">
        <f t="shared" si="87"/>
        <v>2.121137812653261</v>
      </c>
      <c r="AD590" s="50">
        <v>0</v>
      </c>
      <c r="AE590" s="51">
        <v>347</v>
      </c>
      <c r="AF590" s="49">
        <f t="shared" si="88"/>
        <v>4.2545365375183914</v>
      </c>
      <c r="AG590" s="50">
        <v>0</v>
      </c>
      <c r="AH590" s="52">
        <v>78</v>
      </c>
      <c r="AI590" s="49">
        <f t="shared" si="89"/>
        <v>0.9563511525257479</v>
      </c>
      <c r="AJ590" s="53">
        <v>0</v>
      </c>
    </row>
    <row r="591" spans="1:36" ht="12.75">
      <c r="A591" s="41">
        <v>17</v>
      </c>
      <c r="B591" s="42" t="s">
        <v>205</v>
      </c>
      <c r="C591" s="43">
        <v>155</v>
      </c>
      <c r="D591" s="43" t="s">
        <v>213</v>
      </c>
      <c r="E591" s="43" t="s">
        <v>5</v>
      </c>
      <c r="F591" s="43">
        <v>2</v>
      </c>
      <c r="G591" s="43" t="s">
        <v>29</v>
      </c>
      <c r="H591" s="44">
        <v>5</v>
      </c>
      <c r="I591" s="45">
        <v>15683</v>
      </c>
      <c r="J591" s="46">
        <v>4504</v>
      </c>
      <c r="K591" s="46">
        <v>4385</v>
      </c>
      <c r="L591" s="47">
        <f t="shared" si="81"/>
        <v>28.718995090225086</v>
      </c>
      <c r="M591" s="48">
        <v>1683</v>
      </c>
      <c r="N591" s="49">
        <f t="shared" si="82"/>
        <v>38.38084378563284</v>
      </c>
      <c r="O591" s="50">
        <v>3</v>
      </c>
      <c r="P591" s="51">
        <v>817</v>
      </c>
      <c r="Q591" s="49">
        <f t="shared" si="83"/>
        <v>18.63169897377423</v>
      </c>
      <c r="R591" s="50">
        <v>1</v>
      </c>
      <c r="S591" s="51">
        <v>799</v>
      </c>
      <c r="T591" s="49">
        <f t="shared" si="84"/>
        <v>18.2212086659065</v>
      </c>
      <c r="U591" s="50">
        <v>1</v>
      </c>
      <c r="V591" s="51">
        <v>501</v>
      </c>
      <c r="W591" s="49">
        <f t="shared" si="85"/>
        <v>11.425313568985176</v>
      </c>
      <c r="X591" s="50">
        <v>0</v>
      </c>
      <c r="Y591" s="51">
        <v>183</v>
      </c>
      <c r="Z591" s="49">
        <f t="shared" si="86"/>
        <v>4.173318129988598</v>
      </c>
      <c r="AA591" s="50">
        <v>0</v>
      </c>
      <c r="AB591" s="51">
        <v>214</v>
      </c>
      <c r="AC591" s="49">
        <f t="shared" si="87"/>
        <v>4.880273660205245</v>
      </c>
      <c r="AD591" s="50">
        <v>0</v>
      </c>
      <c r="AE591" s="51">
        <v>188</v>
      </c>
      <c r="AF591" s="49">
        <f t="shared" si="88"/>
        <v>4.287343215507412</v>
      </c>
      <c r="AG591" s="50">
        <v>0</v>
      </c>
      <c r="AH591" s="52"/>
      <c r="AI591" s="49">
        <f t="shared" si="89"/>
      </c>
      <c r="AJ591" s="53"/>
    </row>
    <row r="592" spans="1:36" ht="12.75">
      <c r="A592" s="41">
        <v>17</v>
      </c>
      <c r="B592" s="42" t="s">
        <v>205</v>
      </c>
      <c r="C592" s="43">
        <v>155</v>
      </c>
      <c r="D592" s="43" t="s">
        <v>213</v>
      </c>
      <c r="E592" s="43" t="s">
        <v>5</v>
      </c>
      <c r="F592" s="43">
        <v>3</v>
      </c>
      <c r="G592" s="43" t="s">
        <v>30</v>
      </c>
      <c r="H592" s="44">
        <v>3</v>
      </c>
      <c r="I592" s="45">
        <v>1122</v>
      </c>
      <c r="J592" s="46">
        <v>294</v>
      </c>
      <c r="K592" s="46">
        <v>288</v>
      </c>
      <c r="L592" s="47">
        <f t="shared" si="81"/>
        <v>26.203208556149733</v>
      </c>
      <c r="M592" s="48">
        <v>60</v>
      </c>
      <c r="N592" s="49">
        <f t="shared" si="82"/>
        <v>20.833333333333336</v>
      </c>
      <c r="O592" s="50">
        <v>1</v>
      </c>
      <c r="P592" s="51">
        <v>71</v>
      </c>
      <c r="Q592" s="49">
        <f t="shared" si="83"/>
        <v>24.65277777777778</v>
      </c>
      <c r="R592" s="50">
        <v>1</v>
      </c>
      <c r="S592" s="51">
        <v>57</v>
      </c>
      <c r="T592" s="49">
        <f t="shared" si="84"/>
        <v>19.791666666666664</v>
      </c>
      <c r="U592" s="50">
        <v>1</v>
      </c>
      <c r="V592" s="51">
        <v>47</v>
      </c>
      <c r="W592" s="49">
        <f t="shared" si="85"/>
        <v>16.319444444444446</v>
      </c>
      <c r="X592" s="50">
        <v>0</v>
      </c>
      <c r="Y592" s="51">
        <v>28</v>
      </c>
      <c r="Z592" s="49">
        <f t="shared" si="86"/>
        <v>9.722222222222223</v>
      </c>
      <c r="AA592" s="50">
        <v>0</v>
      </c>
      <c r="AB592" s="51">
        <v>25</v>
      </c>
      <c r="AC592" s="49">
        <f t="shared" si="87"/>
        <v>8.680555555555555</v>
      </c>
      <c r="AD592" s="50">
        <v>0</v>
      </c>
      <c r="AE592" s="51"/>
      <c r="AF592" s="49">
        <f t="shared" si="88"/>
      </c>
      <c r="AG592" s="50"/>
      <c r="AH592" s="52"/>
      <c r="AI592" s="49">
        <f t="shared" si="89"/>
      </c>
      <c r="AJ592" s="53"/>
    </row>
    <row r="593" spans="1:36" ht="12.75">
      <c r="A593" s="41">
        <v>17</v>
      </c>
      <c r="B593" s="42" t="s">
        <v>205</v>
      </c>
      <c r="C593" s="43">
        <v>155</v>
      </c>
      <c r="D593" s="43" t="s">
        <v>213</v>
      </c>
      <c r="E593" s="43" t="s">
        <v>5</v>
      </c>
      <c r="F593" s="43">
        <v>4</v>
      </c>
      <c r="G593" s="43" t="s">
        <v>31</v>
      </c>
      <c r="H593" s="44">
        <v>4</v>
      </c>
      <c r="I593" s="45">
        <v>17788</v>
      </c>
      <c r="J593" s="46">
        <v>5030</v>
      </c>
      <c r="K593" s="46">
        <v>4899</v>
      </c>
      <c r="L593" s="47">
        <f t="shared" si="81"/>
        <v>28.277490442995276</v>
      </c>
      <c r="M593" s="48">
        <v>1784</v>
      </c>
      <c r="N593" s="49">
        <f t="shared" si="82"/>
        <v>36.41559501939171</v>
      </c>
      <c r="O593" s="50">
        <v>2</v>
      </c>
      <c r="P593" s="51">
        <v>943</v>
      </c>
      <c r="Q593" s="49">
        <f t="shared" si="83"/>
        <v>19.248826291079812</v>
      </c>
      <c r="R593" s="50">
        <v>1</v>
      </c>
      <c r="S593" s="51">
        <v>871</v>
      </c>
      <c r="T593" s="49">
        <f t="shared" si="84"/>
        <v>17.77913859971423</v>
      </c>
      <c r="U593" s="50">
        <v>1</v>
      </c>
      <c r="V593" s="51">
        <v>605</v>
      </c>
      <c r="W593" s="49">
        <f t="shared" si="85"/>
        <v>12.349459073280261</v>
      </c>
      <c r="X593" s="50">
        <v>0</v>
      </c>
      <c r="Y593" s="51">
        <v>219</v>
      </c>
      <c r="Z593" s="49">
        <f t="shared" si="86"/>
        <v>4.470300061236987</v>
      </c>
      <c r="AA593" s="50">
        <v>0</v>
      </c>
      <c r="AB593" s="51">
        <v>218</v>
      </c>
      <c r="AC593" s="49">
        <f t="shared" si="87"/>
        <v>4.449887732190243</v>
      </c>
      <c r="AD593" s="50">
        <v>0</v>
      </c>
      <c r="AE593" s="51">
        <v>259</v>
      </c>
      <c r="AF593" s="49">
        <f t="shared" si="88"/>
        <v>5.2867932231067565</v>
      </c>
      <c r="AG593" s="50">
        <v>0</v>
      </c>
      <c r="AH593" s="52"/>
      <c r="AI593" s="49">
        <f t="shared" si="89"/>
      </c>
      <c r="AJ593" s="53"/>
    </row>
    <row r="594" spans="1:36" ht="12.75">
      <c r="A594" s="41">
        <v>17</v>
      </c>
      <c r="B594" s="42" t="s">
        <v>205</v>
      </c>
      <c r="C594" s="43">
        <v>155</v>
      </c>
      <c r="D594" s="43" t="s">
        <v>213</v>
      </c>
      <c r="E594" s="43" t="s">
        <v>5</v>
      </c>
      <c r="F594" s="43">
        <v>5</v>
      </c>
      <c r="G594" s="43" t="s">
        <v>32</v>
      </c>
      <c r="H594" s="44">
        <v>4</v>
      </c>
      <c r="I594" s="45">
        <v>3205</v>
      </c>
      <c r="J594" s="46">
        <v>1171</v>
      </c>
      <c r="K594" s="46">
        <v>1150</v>
      </c>
      <c r="L594" s="47">
        <f t="shared" si="81"/>
        <v>36.53666146645866</v>
      </c>
      <c r="M594" s="48">
        <v>186</v>
      </c>
      <c r="N594" s="49">
        <f t="shared" si="82"/>
        <v>16.17391304347826</v>
      </c>
      <c r="O594" s="50">
        <v>1</v>
      </c>
      <c r="P594" s="51">
        <v>168</v>
      </c>
      <c r="Q594" s="49">
        <f t="shared" si="83"/>
        <v>14.608695652173914</v>
      </c>
      <c r="R594" s="50">
        <v>1</v>
      </c>
      <c r="S594" s="51">
        <v>137</v>
      </c>
      <c r="T594" s="49">
        <f t="shared" si="84"/>
        <v>11.91304347826087</v>
      </c>
      <c r="U594" s="50">
        <v>0</v>
      </c>
      <c r="V594" s="51">
        <v>142</v>
      </c>
      <c r="W594" s="49">
        <f t="shared" si="85"/>
        <v>12.347826086956522</v>
      </c>
      <c r="X594" s="50">
        <v>0</v>
      </c>
      <c r="Y594" s="51">
        <v>411</v>
      </c>
      <c r="Z594" s="49">
        <f t="shared" si="86"/>
        <v>35.73913043478261</v>
      </c>
      <c r="AA594" s="50">
        <v>2</v>
      </c>
      <c r="AB594" s="51">
        <v>80</v>
      </c>
      <c r="AC594" s="49">
        <f t="shared" si="87"/>
        <v>6.956521739130435</v>
      </c>
      <c r="AD594" s="50">
        <v>0</v>
      </c>
      <c r="AE594" s="51">
        <v>26</v>
      </c>
      <c r="AF594" s="49">
        <f t="shared" si="88"/>
        <v>2.2608695652173916</v>
      </c>
      <c r="AG594" s="50">
        <v>0</v>
      </c>
      <c r="AH594" s="52"/>
      <c r="AI594" s="49">
        <f t="shared" si="89"/>
      </c>
      <c r="AJ594" s="53"/>
    </row>
    <row r="595" spans="1:36" ht="12.75">
      <c r="A595" s="54">
        <v>17</v>
      </c>
      <c r="B595" s="55" t="s">
        <v>205</v>
      </c>
      <c r="C595" s="43">
        <v>158</v>
      </c>
      <c r="D595" s="43" t="s">
        <v>214</v>
      </c>
      <c r="E595" s="43" t="s">
        <v>5</v>
      </c>
      <c r="F595" s="43">
        <v>1</v>
      </c>
      <c r="G595" s="43" t="s">
        <v>28</v>
      </c>
      <c r="H595" s="44">
        <v>20</v>
      </c>
      <c r="I595" s="45">
        <v>37685</v>
      </c>
      <c r="J595" s="46">
        <v>12477</v>
      </c>
      <c r="K595" s="46">
        <v>12152</v>
      </c>
      <c r="L595" s="47">
        <f t="shared" si="81"/>
        <v>33.10866392463845</v>
      </c>
      <c r="M595" s="48">
        <v>5457</v>
      </c>
      <c r="N595" s="49">
        <f t="shared" si="82"/>
        <v>44.90618828176432</v>
      </c>
      <c r="O595" s="50">
        <v>10</v>
      </c>
      <c r="P595" s="51">
        <v>2031</v>
      </c>
      <c r="Q595" s="49">
        <f t="shared" si="83"/>
        <v>16.713298222514812</v>
      </c>
      <c r="R595" s="50">
        <v>3</v>
      </c>
      <c r="S595" s="51">
        <v>2657</v>
      </c>
      <c r="T595" s="49">
        <f t="shared" si="84"/>
        <v>21.86471362738644</v>
      </c>
      <c r="U595" s="50">
        <v>5</v>
      </c>
      <c r="V595" s="51">
        <v>980</v>
      </c>
      <c r="W595" s="49">
        <f t="shared" si="85"/>
        <v>8.064516129032258</v>
      </c>
      <c r="X595" s="50">
        <v>1</v>
      </c>
      <c r="Y595" s="51">
        <v>541</v>
      </c>
      <c r="Z595" s="49">
        <f t="shared" si="86"/>
        <v>4.4519420671494405</v>
      </c>
      <c r="AA595" s="50">
        <v>1</v>
      </c>
      <c r="AB595" s="51">
        <v>486</v>
      </c>
      <c r="AC595" s="49">
        <f t="shared" si="87"/>
        <v>3.999341672152732</v>
      </c>
      <c r="AD595" s="50">
        <v>0</v>
      </c>
      <c r="AE595" s="51"/>
      <c r="AF595" s="49">
        <f t="shared" si="88"/>
      </c>
      <c r="AG595" s="50"/>
      <c r="AH595" s="52"/>
      <c r="AI595" s="49">
        <f t="shared" si="89"/>
      </c>
      <c r="AJ595" s="53"/>
    </row>
    <row r="596" spans="1:36" ht="12.75">
      <c r="A596" s="54">
        <v>17</v>
      </c>
      <c r="B596" s="55" t="s">
        <v>205</v>
      </c>
      <c r="C596" s="43">
        <v>158</v>
      </c>
      <c r="D596" s="43" t="s">
        <v>214</v>
      </c>
      <c r="E596" s="43" t="s">
        <v>5</v>
      </c>
      <c r="F596" s="43">
        <v>2</v>
      </c>
      <c r="G596" s="43" t="s">
        <v>29</v>
      </c>
      <c r="H596" s="44">
        <v>24</v>
      </c>
      <c r="I596" s="45">
        <v>85297</v>
      </c>
      <c r="J596" s="46">
        <v>19589</v>
      </c>
      <c r="K596" s="46">
        <v>19091</v>
      </c>
      <c r="L596" s="47">
        <f t="shared" si="81"/>
        <v>22.96563771293246</v>
      </c>
      <c r="M596" s="48">
        <v>6057</v>
      </c>
      <c r="N596" s="49">
        <f t="shared" si="82"/>
        <v>31.726991776229635</v>
      </c>
      <c r="O596" s="50">
        <v>9</v>
      </c>
      <c r="P596" s="51">
        <v>3989</v>
      </c>
      <c r="Q596" s="49">
        <f t="shared" si="83"/>
        <v>20.894662406369495</v>
      </c>
      <c r="R596" s="50">
        <v>5</v>
      </c>
      <c r="S596" s="51">
        <v>3986</v>
      </c>
      <c r="T596" s="49">
        <f t="shared" si="84"/>
        <v>20.878948195484785</v>
      </c>
      <c r="U596" s="50">
        <v>5</v>
      </c>
      <c r="V596" s="51">
        <v>1940</v>
      </c>
      <c r="W596" s="49">
        <f t="shared" si="85"/>
        <v>10.161856372112513</v>
      </c>
      <c r="X596" s="50">
        <v>2</v>
      </c>
      <c r="Y596" s="51">
        <v>1025</v>
      </c>
      <c r="Z596" s="49">
        <f t="shared" si="86"/>
        <v>5.369022052275942</v>
      </c>
      <c r="AA596" s="50">
        <v>1</v>
      </c>
      <c r="AB596" s="51">
        <v>1156</v>
      </c>
      <c r="AC596" s="49">
        <f t="shared" si="87"/>
        <v>6.055209260908281</v>
      </c>
      <c r="AD596" s="50">
        <v>1</v>
      </c>
      <c r="AE596" s="51">
        <v>938</v>
      </c>
      <c r="AF596" s="49">
        <f t="shared" si="88"/>
        <v>4.913309936619349</v>
      </c>
      <c r="AG596" s="50">
        <v>1</v>
      </c>
      <c r="AH596" s="52"/>
      <c r="AI596" s="49">
        <f t="shared" si="89"/>
      </c>
      <c r="AJ596" s="53"/>
    </row>
    <row r="597" spans="1:36" ht="12.75">
      <c r="A597" s="41">
        <v>17</v>
      </c>
      <c r="B597" s="42" t="s">
        <v>205</v>
      </c>
      <c r="C597" s="43">
        <v>158</v>
      </c>
      <c r="D597" s="43" t="s">
        <v>214</v>
      </c>
      <c r="E597" s="43" t="s">
        <v>5</v>
      </c>
      <c r="F597" s="43">
        <v>3</v>
      </c>
      <c r="G597" s="43" t="s">
        <v>30</v>
      </c>
      <c r="H597" s="44">
        <v>5</v>
      </c>
      <c r="I597" s="45">
        <v>5466</v>
      </c>
      <c r="J597" s="46">
        <v>1479</v>
      </c>
      <c r="K597" s="46">
        <v>1444</v>
      </c>
      <c r="L597" s="47">
        <f t="shared" si="81"/>
        <v>27.058177826564215</v>
      </c>
      <c r="M597" s="48">
        <v>296</v>
      </c>
      <c r="N597" s="49">
        <f t="shared" si="82"/>
        <v>20.498614958448755</v>
      </c>
      <c r="O597" s="50">
        <v>1</v>
      </c>
      <c r="P597" s="51">
        <v>196</v>
      </c>
      <c r="Q597" s="49">
        <f t="shared" si="83"/>
        <v>13.573407202216067</v>
      </c>
      <c r="R597" s="50">
        <v>1</v>
      </c>
      <c r="S597" s="51">
        <v>469</v>
      </c>
      <c r="T597" s="49">
        <f t="shared" si="84"/>
        <v>32.4792243767313</v>
      </c>
      <c r="U597" s="50">
        <v>2</v>
      </c>
      <c r="V597" s="51">
        <v>188</v>
      </c>
      <c r="W597" s="49">
        <f t="shared" si="85"/>
        <v>13.019390581717452</v>
      </c>
      <c r="X597" s="50">
        <v>1</v>
      </c>
      <c r="Y597" s="51">
        <v>163</v>
      </c>
      <c r="Z597" s="49">
        <f t="shared" si="86"/>
        <v>11.28808864265928</v>
      </c>
      <c r="AA597" s="50">
        <v>0</v>
      </c>
      <c r="AB597" s="51">
        <v>132</v>
      </c>
      <c r="AC597" s="49">
        <f t="shared" si="87"/>
        <v>9.141274238227147</v>
      </c>
      <c r="AD597" s="50">
        <v>0</v>
      </c>
      <c r="AE597" s="51"/>
      <c r="AF597" s="49">
        <f t="shared" si="88"/>
      </c>
      <c r="AG597" s="50"/>
      <c r="AH597" s="52"/>
      <c r="AI597" s="49">
        <f t="shared" si="89"/>
      </c>
      <c r="AJ597" s="53"/>
    </row>
    <row r="598" spans="1:36" ht="12.75">
      <c r="A598" s="54">
        <v>17</v>
      </c>
      <c r="B598" s="55" t="s">
        <v>205</v>
      </c>
      <c r="C598" s="43">
        <v>158</v>
      </c>
      <c r="D598" s="43" t="s">
        <v>214</v>
      </c>
      <c r="E598" s="43" t="s">
        <v>5</v>
      </c>
      <c r="F598" s="43">
        <v>4</v>
      </c>
      <c r="G598" s="43" t="s">
        <v>31</v>
      </c>
      <c r="H598" s="44">
        <v>17</v>
      </c>
      <c r="I598" s="45">
        <v>68725</v>
      </c>
      <c r="J598" s="46">
        <v>15473</v>
      </c>
      <c r="K598" s="46">
        <v>15138</v>
      </c>
      <c r="L598" s="47">
        <f t="shared" si="81"/>
        <v>22.514368861404147</v>
      </c>
      <c r="M598" s="48">
        <v>4637</v>
      </c>
      <c r="N598" s="49">
        <f t="shared" si="82"/>
        <v>30.63152331880037</v>
      </c>
      <c r="O598" s="50">
        <v>6</v>
      </c>
      <c r="P598" s="51">
        <v>2910</v>
      </c>
      <c r="Q598" s="49">
        <f t="shared" si="83"/>
        <v>19.223147047166073</v>
      </c>
      <c r="R598" s="50">
        <v>3</v>
      </c>
      <c r="S598" s="51">
        <v>2814</v>
      </c>
      <c r="T598" s="49">
        <f t="shared" si="84"/>
        <v>18.588981371383273</v>
      </c>
      <c r="U598" s="50">
        <v>3</v>
      </c>
      <c r="V598" s="51">
        <v>1682</v>
      </c>
      <c r="W598" s="49">
        <f t="shared" si="85"/>
        <v>11.11111111111111</v>
      </c>
      <c r="X598" s="50">
        <v>2</v>
      </c>
      <c r="Y598" s="51">
        <v>762</v>
      </c>
      <c r="Z598" s="49">
        <f t="shared" si="86"/>
        <v>5.033690051525961</v>
      </c>
      <c r="AA598" s="50">
        <v>1</v>
      </c>
      <c r="AB598" s="51">
        <v>1047</v>
      </c>
      <c r="AC598" s="49">
        <f t="shared" si="87"/>
        <v>6.916369401506143</v>
      </c>
      <c r="AD598" s="50">
        <v>1</v>
      </c>
      <c r="AE598" s="51">
        <v>1286</v>
      </c>
      <c r="AF598" s="49">
        <f t="shared" si="88"/>
        <v>8.495177698507069</v>
      </c>
      <c r="AG598" s="50">
        <v>1</v>
      </c>
      <c r="AH598" s="52"/>
      <c r="AI598" s="49">
        <f t="shared" si="89"/>
      </c>
      <c r="AJ598" s="53"/>
    </row>
    <row r="599" spans="1:36" ht="12.75">
      <c r="A599" s="54">
        <v>17</v>
      </c>
      <c r="B599" s="55" t="s">
        <v>205</v>
      </c>
      <c r="C599" s="43">
        <v>158</v>
      </c>
      <c r="D599" s="43" t="s">
        <v>214</v>
      </c>
      <c r="E599" s="43" t="s">
        <v>5</v>
      </c>
      <c r="F599" s="43">
        <v>5</v>
      </c>
      <c r="G599" s="43" t="s">
        <v>32</v>
      </c>
      <c r="H599" s="44">
        <v>18</v>
      </c>
      <c r="I599" s="45">
        <v>26896</v>
      </c>
      <c r="J599" s="46">
        <v>7416</v>
      </c>
      <c r="K599" s="46">
        <v>7154</v>
      </c>
      <c r="L599" s="47">
        <f t="shared" si="81"/>
        <v>27.572873289708507</v>
      </c>
      <c r="M599" s="48">
        <v>984</v>
      </c>
      <c r="N599" s="49">
        <f t="shared" si="82"/>
        <v>13.754542913055634</v>
      </c>
      <c r="O599" s="50">
        <v>2</v>
      </c>
      <c r="P599" s="51">
        <v>1463</v>
      </c>
      <c r="Q599" s="49">
        <f t="shared" si="83"/>
        <v>20.45009784735812</v>
      </c>
      <c r="R599" s="50">
        <v>4</v>
      </c>
      <c r="S599" s="51">
        <v>752</v>
      </c>
      <c r="T599" s="49">
        <f t="shared" si="84"/>
        <v>10.511601901034387</v>
      </c>
      <c r="U599" s="50">
        <v>2</v>
      </c>
      <c r="V599" s="51">
        <v>986</v>
      </c>
      <c r="W599" s="49">
        <f t="shared" si="85"/>
        <v>13.782499301090297</v>
      </c>
      <c r="X599" s="50">
        <v>2</v>
      </c>
      <c r="Y599" s="51">
        <v>2024</v>
      </c>
      <c r="Z599" s="49">
        <f t="shared" si="86"/>
        <v>28.291864691081912</v>
      </c>
      <c r="AA599" s="50">
        <v>6</v>
      </c>
      <c r="AB599" s="51">
        <v>678</v>
      </c>
      <c r="AC599" s="49">
        <f t="shared" si="87"/>
        <v>9.477215543751747</v>
      </c>
      <c r="AD599" s="50">
        <v>2</v>
      </c>
      <c r="AE599" s="51">
        <v>267</v>
      </c>
      <c r="AF599" s="49">
        <f t="shared" si="88"/>
        <v>3.7321778026279007</v>
      </c>
      <c r="AG599" s="50">
        <v>0</v>
      </c>
      <c r="AH599" s="52"/>
      <c r="AI599" s="49">
        <f t="shared" si="89"/>
      </c>
      <c r="AJ599" s="53"/>
    </row>
    <row r="600" spans="1:36" ht="12.75">
      <c r="A600" s="41">
        <v>17</v>
      </c>
      <c r="B600" s="42" t="s">
        <v>205</v>
      </c>
      <c r="C600" s="43">
        <v>274</v>
      </c>
      <c r="D600" s="43" t="s">
        <v>215</v>
      </c>
      <c r="E600" s="43" t="s">
        <v>5</v>
      </c>
      <c r="F600" s="43">
        <v>1</v>
      </c>
      <c r="G600" s="43" t="s">
        <v>28</v>
      </c>
      <c r="H600" s="44">
        <v>12</v>
      </c>
      <c r="I600" s="45">
        <v>16507</v>
      </c>
      <c r="J600" s="46">
        <v>6651</v>
      </c>
      <c r="K600" s="46">
        <v>6504</v>
      </c>
      <c r="L600" s="47">
        <f t="shared" si="81"/>
        <v>40.29199733446416</v>
      </c>
      <c r="M600" s="48">
        <v>2781</v>
      </c>
      <c r="N600" s="49">
        <f t="shared" si="82"/>
        <v>42.75830258302583</v>
      </c>
      <c r="O600" s="50">
        <v>6</v>
      </c>
      <c r="P600" s="51">
        <v>1431</v>
      </c>
      <c r="Q600" s="49">
        <f t="shared" si="83"/>
        <v>22.001845018450183</v>
      </c>
      <c r="R600" s="50">
        <v>3</v>
      </c>
      <c r="S600" s="51">
        <v>979</v>
      </c>
      <c r="T600" s="49">
        <f t="shared" si="84"/>
        <v>15.052275522755226</v>
      </c>
      <c r="U600" s="50">
        <v>2</v>
      </c>
      <c r="V600" s="51">
        <v>663</v>
      </c>
      <c r="W600" s="49">
        <f t="shared" si="85"/>
        <v>10.193726937269371</v>
      </c>
      <c r="X600" s="50">
        <v>1</v>
      </c>
      <c r="Y600" s="51">
        <v>438</v>
      </c>
      <c r="Z600" s="49">
        <f t="shared" si="86"/>
        <v>6.734317343173432</v>
      </c>
      <c r="AA600" s="50">
        <v>0</v>
      </c>
      <c r="AB600" s="51"/>
      <c r="AC600" s="49">
        <f t="shared" si="87"/>
      </c>
      <c r="AD600" s="50"/>
      <c r="AE600" s="51">
        <v>212</v>
      </c>
      <c r="AF600" s="49">
        <f t="shared" si="88"/>
        <v>3.2595325953259535</v>
      </c>
      <c r="AG600" s="50">
        <v>0</v>
      </c>
      <c r="AH600" s="52"/>
      <c r="AI600" s="49">
        <f t="shared" si="89"/>
      </c>
      <c r="AJ600" s="53"/>
    </row>
    <row r="601" spans="1:36" ht="12.75">
      <c r="A601" s="41">
        <v>17</v>
      </c>
      <c r="B601" s="42" t="s">
        <v>205</v>
      </c>
      <c r="C601" s="43">
        <v>274</v>
      </c>
      <c r="D601" s="43" t="s">
        <v>215</v>
      </c>
      <c r="E601" s="43" t="s">
        <v>5</v>
      </c>
      <c r="F601" s="43">
        <v>2</v>
      </c>
      <c r="G601" s="43" t="s">
        <v>29</v>
      </c>
      <c r="H601" s="44">
        <v>12</v>
      </c>
      <c r="I601" s="45">
        <v>11931</v>
      </c>
      <c r="J601" s="46">
        <v>3131</v>
      </c>
      <c r="K601" s="46">
        <v>2987</v>
      </c>
      <c r="L601" s="47">
        <f t="shared" si="81"/>
        <v>26.242561394686113</v>
      </c>
      <c r="M601" s="48">
        <v>1366</v>
      </c>
      <c r="N601" s="49">
        <f t="shared" si="82"/>
        <v>45.73150318044861</v>
      </c>
      <c r="O601" s="50">
        <v>7</v>
      </c>
      <c r="P601" s="51">
        <v>523</v>
      </c>
      <c r="Q601" s="49">
        <f t="shared" si="83"/>
        <v>17.50920656176766</v>
      </c>
      <c r="R601" s="50">
        <v>2</v>
      </c>
      <c r="S601" s="51">
        <v>471</v>
      </c>
      <c r="T601" s="49">
        <f t="shared" si="84"/>
        <v>15.768329427519252</v>
      </c>
      <c r="U601" s="50">
        <v>2</v>
      </c>
      <c r="V601" s="51">
        <v>371</v>
      </c>
      <c r="W601" s="49">
        <f t="shared" si="85"/>
        <v>12.420488784733847</v>
      </c>
      <c r="X601" s="50">
        <v>1</v>
      </c>
      <c r="Y601" s="51">
        <v>116</v>
      </c>
      <c r="Z601" s="49">
        <f t="shared" si="86"/>
        <v>3.8834951456310676</v>
      </c>
      <c r="AA601" s="50">
        <v>0</v>
      </c>
      <c r="AB601" s="51"/>
      <c r="AC601" s="49">
        <f t="shared" si="87"/>
      </c>
      <c r="AD601" s="50"/>
      <c r="AE601" s="51">
        <v>140</v>
      </c>
      <c r="AF601" s="49">
        <f t="shared" si="88"/>
        <v>4.686976899899565</v>
      </c>
      <c r="AG601" s="50">
        <v>0</v>
      </c>
      <c r="AH601" s="52"/>
      <c r="AI601" s="49">
        <f t="shared" si="89"/>
      </c>
      <c r="AJ601" s="53"/>
    </row>
    <row r="602" spans="1:36" ht="12.75">
      <c r="A602" s="41">
        <v>17</v>
      </c>
      <c r="B602" s="42" t="s">
        <v>205</v>
      </c>
      <c r="C602" s="43">
        <v>157</v>
      </c>
      <c r="D602" s="43" t="s">
        <v>215</v>
      </c>
      <c r="E602" s="43" t="s">
        <v>5</v>
      </c>
      <c r="F602" s="43">
        <v>3</v>
      </c>
      <c r="G602" s="43" t="s">
        <v>30</v>
      </c>
      <c r="H602" s="44">
        <v>4</v>
      </c>
      <c r="I602" s="45">
        <v>1324</v>
      </c>
      <c r="J602" s="46">
        <v>258</v>
      </c>
      <c r="K602" s="46">
        <v>253</v>
      </c>
      <c r="L602" s="47">
        <f t="shared" si="81"/>
        <v>19.486404833836858</v>
      </c>
      <c r="M602" s="48">
        <v>58</v>
      </c>
      <c r="N602" s="49">
        <f t="shared" si="82"/>
        <v>22.92490118577075</v>
      </c>
      <c r="O602" s="50">
        <v>1</v>
      </c>
      <c r="P602" s="51">
        <v>37</v>
      </c>
      <c r="Q602" s="49">
        <f t="shared" si="83"/>
        <v>14.624505928853754</v>
      </c>
      <c r="R602" s="50">
        <v>1</v>
      </c>
      <c r="S602" s="51">
        <v>66</v>
      </c>
      <c r="T602" s="49">
        <f t="shared" si="84"/>
        <v>26.08695652173913</v>
      </c>
      <c r="U602" s="50">
        <v>1</v>
      </c>
      <c r="V602" s="51">
        <v>35</v>
      </c>
      <c r="W602" s="49">
        <f t="shared" si="85"/>
        <v>13.83399209486166</v>
      </c>
      <c r="X602" s="50">
        <v>0</v>
      </c>
      <c r="Y602" s="51">
        <v>19</v>
      </c>
      <c r="Z602" s="49">
        <f t="shared" si="86"/>
        <v>7.5098814229249005</v>
      </c>
      <c r="AA602" s="50">
        <v>0</v>
      </c>
      <c r="AB602" s="51">
        <v>38</v>
      </c>
      <c r="AC602" s="49">
        <f t="shared" si="87"/>
        <v>15.019762845849801</v>
      </c>
      <c r="AD602" s="50">
        <v>1</v>
      </c>
      <c r="AE602" s="51"/>
      <c r="AF602" s="49">
        <f t="shared" si="88"/>
      </c>
      <c r="AG602" s="50"/>
      <c r="AH602" s="52"/>
      <c r="AI602" s="49">
        <f t="shared" si="89"/>
      </c>
      <c r="AJ602" s="53"/>
    </row>
    <row r="603" spans="1:36" ht="12.75">
      <c r="A603" s="41">
        <v>17</v>
      </c>
      <c r="B603" s="42" t="s">
        <v>205</v>
      </c>
      <c r="C603" s="43">
        <v>274</v>
      </c>
      <c r="D603" s="43" t="s">
        <v>215</v>
      </c>
      <c r="E603" s="43" t="s">
        <v>5</v>
      </c>
      <c r="F603" s="43">
        <v>4</v>
      </c>
      <c r="G603" s="43" t="s">
        <v>31</v>
      </c>
      <c r="H603" s="44">
        <v>8</v>
      </c>
      <c r="I603" s="45">
        <v>15106</v>
      </c>
      <c r="J603" s="46">
        <v>3926</v>
      </c>
      <c r="K603" s="46">
        <v>3785</v>
      </c>
      <c r="L603" s="47">
        <f t="shared" si="81"/>
        <v>25.989672977624785</v>
      </c>
      <c r="M603" s="48">
        <v>1500</v>
      </c>
      <c r="N603" s="49">
        <f t="shared" si="82"/>
        <v>39.63011889035667</v>
      </c>
      <c r="O603" s="50">
        <v>4</v>
      </c>
      <c r="P603" s="51">
        <v>894</v>
      </c>
      <c r="Q603" s="49">
        <f t="shared" si="83"/>
        <v>23.619550858652577</v>
      </c>
      <c r="R603" s="50">
        <v>2</v>
      </c>
      <c r="S603" s="51">
        <v>601</v>
      </c>
      <c r="T603" s="49">
        <f t="shared" si="84"/>
        <v>15.878467635402908</v>
      </c>
      <c r="U603" s="50">
        <v>1</v>
      </c>
      <c r="V603" s="51">
        <v>355</v>
      </c>
      <c r="W603" s="49">
        <f t="shared" si="85"/>
        <v>9.379128137384413</v>
      </c>
      <c r="X603" s="50">
        <v>1</v>
      </c>
      <c r="Y603" s="51">
        <v>114</v>
      </c>
      <c r="Z603" s="49">
        <f t="shared" si="86"/>
        <v>3.011889035667107</v>
      </c>
      <c r="AA603" s="50">
        <v>0</v>
      </c>
      <c r="AB603" s="51">
        <v>321</v>
      </c>
      <c r="AC603" s="49">
        <f t="shared" si="87"/>
        <v>8.480845442536328</v>
      </c>
      <c r="AD603" s="50">
        <v>0</v>
      </c>
      <c r="AE603" s="51"/>
      <c r="AF603" s="49">
        <f t="shared" si="88"/>
      </c>
      <c r="AG603" s="50"/>
      <c r="AH603" s="52"/>
      <c r="AI603" s="49">
        <f t="shared" si="89"/>
      </c>
      <c r="AJ603" s="53"/>
    </row>
    <row r="604" spans="1:36" ht="12.75">
      <c r="A604" s="41">
        <v>17</v>
      </c>
      <c r="B604" s="42" t="s">
        <v>205</v>
      </c>
      <c r="C604" s="43">
        <v>274</v>
      </c>
      <c r="D604" s="43" t="s">
        <v>215</v>
      </c>
      <c r="E604" s="43" t="s">
        <v>5</v>
      </c>
      <c r="F604" s="43">
        <v>5</v>
      </c>
      <c r="G604" s="43" t="s">
        <v>32</v>
      </c>
      <c r="H604" s="44">
        <v>8</v>
      </c>
      <c r="I604" s="45">
        <v>2635</v>
      </c>
      <c r="J604" s="46">
        <v>964</v>
      </c>
      <c r="K604" s="46">
        <v>945</v>
      </c>
      <c r="L604" s="47">
        <f t="shared" si="81"/>
        <v>36.584440227703986</v>
      </c>
      <c r="M604" s="48">
        <v>149</v>
      </c>
      <c r="N604" s="49">
        <f t="shared" si="82"/>
        <v>15.76719576719577</v>
      </c>
      <c r="O604" s="50">
        <v>1</v>
      </c>
      <c r="P604" s="51">
        <v>153</v>
      </c>
      <c r="Q604" s="49">
        <f t="shared" si="83"/>
        <v>16.19047619047619</v>
      </c>
      <c r="R604" s="50">
        <v>1</v>
      </c>
      <c r="S604" s="51">
        <v>114</v>
      </c>
      <c r="T604" s="49">
        <f t="shared" si="84"/>
        <v>12.063492063492063</v>
      </c>
      <c r="U604" s="50">
        <v>1</v>
      </c>
      <c r="V604" s="51">
        <v>161</v>
      </c>
      <c r="W604" s="49">
        <f t="shared" si="85"/>
        <v>17.037037037037038</v>
      </c>
      <c r="X604" s="50">
        <v>1</v>
      </c>
      <c r="Y604" s="51">
        <v>368</v>
      </c>
      <c r="Z604" s="49">
        <f t="shared" si="86"/>
        <v>38.94179894179894</v>
      </c>
      <c r="AA604" s="50">
        <v>4</v>
      </c>
      <c r="AB604" s="51"/>
      <c r="AC604" s="49">
        <f t="shared" si="87"/>
      </c>
      <c r="AD604" s="50"/>
      <c r="AE604" s="51"/>
      <c r="AF604" s="49">
        <f t="shared" si="88"/>
      </c>
      <c r="AG604" s="50"/>
      <c r="AH604" s="52"/>
      <c r="AI604" s="49">
        <f t="shared" si="89"/>
      </c>
      <c r="AJ604" s="53"/>
    </row>
    <row r="605" spans="1:36" ht="12.75">
      <c r="A605" s="41">
        <v>19</v>
      </c>
      <c r="B605" s="42" t="s">
        <v>216</v>
      </c>
      <c r="C605" s="43">
        <v>159</v>
      </c>
      <c r="D605" s="43" t="s">
        <v>217</v>
      </c>
      <c r="E605" s="43" t="s">
        <v>5</v>
      </c>
      <c r="F605" s="43">
        <v>1</v>
      </c>
      <c r="G605" s="43" t="s">
        <v>28</v>
      </c>
      <c r="H605" s="44">
        <v>7</v>
      </c>
      <c r="I605" s="45">
        <v>27550</v>
      </c>
      <c r="J605" s="46">
        <v>10657</v>
      </c>
      <c r="K605" s="46">
        <v>10261</v>
      </c>
      <c r="L605" s="47">
        <f t="shared" si="81"/>
        <v>38.68239564428312</v>
      </c>
      <c r="M605" s="48">
        <v>4394</v>
      </c>
      <c r="N605" s="49">
        <f t="shared" si="82"/>
        <v>42.82233700419062</v>
      </c>
      <c r="O605" s="50">
        <v>4</v>
      </c>
      <c r="P605" s="51">
        <v>1617</v>
      </c>
      <c r="Q605" s="49">
        <f t="shared" si="83"/>
        <v>15.758697982652764</v>
      </c>
      <c r="R605" s="50">
        <v>1</v>
      </c>
      <c r="S605" s="51">
        <v>2197</v>
      </c>
      <c r="T605" s="49">
        <f t="shared" si="84"/>
        <v>21.41116850209531</v>
      </c>
      <c r="U605" s="50">
        <v>2</v>
      </c>
      <c r="V605" s="51">
        <v>1070</v>
      </c>
      <c r="W605" s="49">
        <f t="shared" si="85"/>
        <v>10.427833544488841</v>
      </c>
      <c r="X605" s="50">
        <v>0</v>
      </c>
      <c r="Y605" s="51">
        <v>548</v>
      </c>
      <c r="Z605" s="49">
        <f t="shared" si="86"/>
        <v>5.340610076990547</v>
      </c>
      <c r="AA605" s="50">
        <v>0</v>
      </c>
      <c r="AB605" s="51">
        <v>435</v>
      </c>
      <c r="AC605" s="49">
        <f t="shared" si="87"/>
        <v>4.239352889581912</v>
      </c>
      <c r="AD605" s="50">
        <v>0</v>
      </c>
      <c r="AE605" s="51"/>
      <c r="AF605" s="49">
        <f t="shared" si="88"/>
      </c>
      <c r="AG605" s="50"/>
      <c r="AH605" s="52"/>
      <c r="AI605" s="49">
        <f t="shared" si="89"/>
      </c>
      <c r="AJ605" s="53"/>
    </row>
    <row r="606" spans="1:36" ht="12.75">
      <c r="A606" s="41">
        <v>19</v>
      </c>
      <c r="B606" s="42" t="s">
        <v>216</v>
      </c>
      <c r="C606" s="43">
        <v>159</v>
      </c>
      <c r="D606" s="43" t="s">
        <v>217</v>
      </c>
      <c r="E606" s="43" t="s">
        <v>5</v>
      </c>
      <c r="F606" s="43">
        <v>2</v>
      </c>
      <c r="G606" s="43" t="s">
        <v>29</v>
      </c>
      <c r="H606" s="44">
        <v>6</v>
      </c>
      <c r="I606" s="45">
        <v>22691</v>
      </c>
      <c r="J606" s="46">
        <v>5126</v>
      </c>
      <c r="K606" s="46">
        <v>4963</v>
      </c>
      <c r="L606" s="47">
        <f t="shared" si="81"/>
        <v>22.590454365166806</v>
      </c>
      <c r="M606" s="48">
        <v>1629</v>
      </c>
      <c r="N606" s="49">
        <f t="shared" si="82"/>
        <v>32.82288938142253</v>
      </c>
      <c r="O606" s="50">
        <v>3</v>
      </c>
      <c r="P606" s="51">
        <v>1059</v>
      </c>
      <c r="Q606" s="49">
        <f t="shared" si="83"/>
        <v>21.337900463429378</v>
      </c>
      <c r="R606" s="50">
        <v>2</v>
      </c>
      <c r="S606" s="51">
        <v>953</v>
      </c>
      <c r="T606" s="49">
        <f t="shared" si="84"/>
        <v>19.20209550674995</v>
      </c>
      <c r="U606" s="50">
        <v>1</v>
      </c>
      <c r="V606" s="51">
        <v>527</v>
      </c>
      <c r="W606" s="49">
        <f t="shared" si="85"/>
        <v>10.618577473302437</v>
      </c>
      <c r="X606" s="50">
        <v>0</v>
      </c>
      <c r="Y606" s="51">
        <v>237</v>
      </c>
      <c r="Z606" s="49">
        <f t="shared" si="86"/>
        <v>4.775337497481362</v>
      </c>
      <c r="AA606" s="50">
        <v>0</v>
      </c>
      <c r="AB606" s="51">
        <v>351</v>
      </c>
      <c r="AC606" s="49">
        <f t="shared" si="87"/>
        <v>7.072335281079992</v>
      </c>
      <c r="AD606" s="50">
        <v>0</v>
      </c>
      <c r="AE606" s="51">
        <v>207</v>
      </c>
      <c r="AF606" s="49">
        <f t="shared" si="88"/>
        <v>4.170864396534355</v>
      </c>
      <c r="AG606" s="50">
        <v>0</v>
      </c>
      <c r="AH606" s="52"/>
      <c r="AI606" s="49">
        <f t="shared" si="89"/>
      </c>
      <c r="AJ606" s="53"/>
    </row>
    <row r="607" spans="1:36" ht="12.75">
      <c r="A607" s="41">
        <v>19</v>
      </c>
      <c r="B607" s="42" t="s">
        <v>216</v>
      </c>
      <c r="C607" s="43">
        <v>159</v>
      </c>
      <c r="D607" s="43" t="s">
        <v>217</v>
      </c>
      <c r="E607" s="43" t="s">
        <v>5</v>
      </c>
      <c r="F607" s="43">
        <v>3</v>
      </c>
      <c r="G607" s="43" t="s">
        <v>30</v>
      </c>
      <c r="H607" s="44">
        <v>3</v>
      </c>
      <c r="I607" s="45">
        <v>5784</v>
      </c>
      <c r="J607" s="46">
        <v>1103</v>
      </c>
      <c r="K607" s="46">
        <v>1062</v>
      </c>
      <c r="L607" s="47">
        <f t="shared" si="81"/>
        <v>19.06984785615491</v>
      </c>
      <c r="M607" s="48">
        <v>247</v>
      </c>
      <c r="N607" s="49">
        <f t="shared" si="82"/>
        <v>23.258003766478343</v>
      </c>
      <c r="O607" s="50">
        <v>1</v>
      </c>
      <c r="P607" s="51">
        <v>301</v>
      </c>
      <c r="Q607" s="49">
        <f t="shared" si="83"/>
        <v>28.342749529190208</v>
      </c>
      <c r="R607" s="50">
        <v>1</v>
      </c>
      <c r="S607" s="51">
        <v>233</v>
      </c>
      <c r="T607" s="49">
        <f t="shared" si="84"/>
        <v>21.93973634651601</v>
      </c>
      <c r="U607" s="50">
        <v>1</v>
      </c>
      <c r="V607" s="51">
        <v>67</v>
      </c>
      <c r="W607" s="49">
        <f t="shared" si="85"/>
        <v>6.308851224105462</v>
      </c>
      <c r="X607" s="50">
        <v>0</v>
      </c>
      <c r="Y607" s="51">
        <v>146</v>
      </c>
      <c r="Z607" s="49">
        <f t="shared" si="86"/>
        <v>13.74764595103578</v>
      </c>
      <c r="AA607" s="50">
        <v>0</v>
      </c>
      <c r="AB607" s="51"/>
      <c r="AC607" s="49">
        <f t="shared" si="87"/>
      </c>
      <c r="AD607" s="50"/>
      <c r="AE607" s="51">
        <v>68</v>
      </c>
      <c r="AF607" s="49">
        <f t="shared" si="88"/>
        <v>6.4030131826742</v>
      </c>
      <c r="AG607" s="50">
        <v>0</v>
      </c>
      <c r="AH607" s="52"/>
      <c r="AI607" s="49">
        <f t="shared" si="89"/>
      </c>
      <c r="AJ607" s="53"/>
    </row>
    <row r="608" spans="1:36" ht="12.75">
      <c r="A608" s="41">
        <v>19</v>
      </c>
      <c r="B608" s="42" t="s">
        <v>216</v>
      </c>
      <c r="C608" s="43">
        <v>159</v>
      </c>
      <c r="D608" s="43" t="s">
        <v>217</v>
      </c>
      <c r="E608" s="43" t="s">
        <v>5</v>
      </c>
      <c r="F608" s="43">
        <v>4</v>
      </c>
      <c r="G608" s="43" t="s">
        <v>31</v>
      </c>
      <c r="H608" s="44">
        <v>4</v>
      </c>
      <c r="I608" s="45">
        <v>19550</v>
      </c>
      <c r="J608" s="46">
        <v>4713</v>
      </c>
      <c r="K608" s="46">
        <v>4538</v>
      </c>
      <c r="L608" s="47">
        <f t="shared" si="81"/>
        <v>24.107416879795398</v>
      </c>
      <c r="M608" s="48">
        <v>1671</v>
      </c>
      <c r="N608" s="49">
        <f t="shared" si="82"/>
        <v>36.82238871749669</v>
      </c>
      <c r="O608" s="50">
        <v>2</v>
      </c>
      <c r="P608" s="51">
        <v>1049</v>
      </c>
      <c r="Q608" s="49">
        <f t="shared" si="83"/>
        <v>23.115910092551786</v>
      </c>
      <c r="R608" s="50">
        <v>1</v>
      </c>
      <c r="S608" s="51">
        <v>801</v>
      </c>
      <c r="T608" s="49">
        <f t="shared" si="84"/>
        <v>17.65094755398854</v>
      </c>
      <c r="U608" s="50">
        <v>1</v>
      </c>
      <c r="V608" s="51">
        <v>423</v>
      </c>
      <c r="W608" s="49">
        <f t="shared" si="85"/>
        <v>9.321286910533274</v>
      </c>
      <c r="X608" s="50">
        <v>0</v>
      </c>
      <c r="Y608" s="51">
        <v>240</v>
      </c>
      <c r="Z608" s="49">
        <f t="shared" si="86"/>
        <v>5.288673424416043</v>
      </c>
      <c r="AA608" s="50">
        <v>0</v>
      </c>
      <c r="AB608" s="51">
        <v>354</v>
      </c>
      <c r="AC608" s="49">
        <f t="shared" si="87"/>
        <v>7.8007933010136625</v>
      </c>
      <c r="AD608" s="50">
        <v>0</v>
      </c>
      <c r="AE608" s="51"/>
      <c r="AF608" s="49">
        <f t="shared" si="88"/>
      </c>
      <c r="AG608" s="50"/>
      <c r="AH608" s="52"/>
      <c r="AI608" s="49">
        <f t="shared" si="89"/>
      </c>
      <c r="AJ608" s="53"/>
    </row>
    <row r="609" spans="1:36" ht="12.75">
      <c r="A609" s="41">
        <v>19</v>
      </c>
      <c r="B609" s="42" t="s">
        <v>216</v>
      </c>
      <c r="C609" s="43">
        <v>159</v>
      </c>
      <c r="D609" s="43" t="s">
        <v>217</v>
      </c>
      <c r="E609" s="43" t="s">
        <v>5</v>
      </c>
      <c r="F609" s="43">
        <v>5</v>
      </c>
      <c r="G609" s="43" t="s">
        <v>32</v>
      </c>
      <c r="H609" s="44">
        <v>4</v>
      </c>
      <c r="I609" s="45">
        <v>6552</v>
      </c>
      <c r="J609" s="46">
        <v>2037</v>
      </c>
      <c r="K609" s="46">
        <v>1992</v>
      </c>
      <c r="L609" s="47">
        <f t="shared" si="81"/>
        <v>31.08974358974359</v>
      </c>
      <c r="M609" s="48">
        <v>272</v>
      </c>
      <c r="N609" s="49">
        <f t="shared" si="82"/>
        <v>13.654618473895583</v>
      </c>
      <c r="O609" s="50">
        <v>0</v>
      </c>
      <c r="P609" s="51">
        <v>393</v>
      </c>
      <c r="Q609" s="49">
        <f t="shared" si="83"/>
        <v>19.728915662650603</v>
      </c>
      <c r="R609" s="50">
        <v>1</v>
      </c>
      <c r="S609" s="51">
        <v>262</v>
      </c>
      <c r="T609" s="49">
        <f t="shared" si="84"/>
        <v>13.152610441767068</v>
      </c>
      <c r="U609" s="50">
        <v>0</v>
      </c>
      <c r="V609" s="51">
        <v>276</v>
      </c>
      <c r="W609" s="49">
        <f t="shared" si="85"/>
        <v>13.855421686746988</v>
      </c>
      <c r="X609" s="50">
        <v>1</v>
      </c>
      <c r="Y609" s="51">
        <v>789</v>
      </c>
      <c r="Z609" s="49">
        <f t="shared" si="86"/>
        <v>39.60843373493976</v>
      </c>
      <c r="AA609" s="50">
        <v>2</v>
      </c>
      <c r="AB609" s="51"/>
      <c r="AC609" s="49">
        <f t="shared" si="87"/>
      </c>
      <c r="AD609" s="50"/>
      <c r="AE609" s="51"/>
      <c r="AF609" s="49">
        <f t="shared" si="88"/>
      </c>
      <c r="AG609" s="50"/>
      <c r="AH609" s="52"/>
      <c r="AI609" s="49">
        <f t="shared" si="89"/>
      </c>
      <c r="AJ609" s="53"/>
    </row>
    <row r="610" spans="1:36" ht="12.75">
      <c r="A610" s="41">
        <v>19</v>
      </c>
      <c r="B610" s="42" t="s">
        <v>216</v>
      </c>
      <c r="C610" s="43">
        <v>160</v>
      </c>
      <c r="D610" s="43" t="s">
        <v>218</v>
      </c>
      <c r="E610" s="43" t="s">
        <v>5</v>
      </c>
      <c r="F610" s="43">
        <v>1</v>
      </c>
      <c r="G610" s="43" t="s">
        <v>28</v>
      </c>
      <c r="H610" s="44">
        <v>7</v>
      </c>
      <c r="I610" s="45">
        <v>17180</v>
      </c>
      <c r="J610" s="46">
        <v>5876</v>
      </c>
      <c r="K610" s="46">
        <v>5735</v>
      </c>
      <c r="L610" s="47">
        <f t="shared" si="81"/>
        <v>34.20256111757858</v>
      </c>
      <c r="M610" s="48">
        <v>2773</v>
      </c>
      <c r="N610" s="49">
        <f t="shared" si="82"/>
        <v>48.35222319093287</v>
      </c>
      <c r="O610" s="50">
        <v>4</v>
      </c>
      <c r="P610" s="51">
        <v>1174</v>
      </c>
      <c r="Q610" s="49">
        <f t="shared" si="83"/>
        <v>20.47079337401918</v>
      </c>
      <c r="R610" s="50">
        <v>2</v>
      </c>
      <c r="S610" s="51">
        <v>1065</v>
      </c>
      <c r="T610" s="49">
        <f t="shared" si="84"/>
        <v>18.57018308631212</v>
      </c>
      <c r="U610" s="50">
        <v>1</v>
      </c>
      <c r="V610" s="51">
        <v>335</v>
      </c>
      <c r="W610" s="49">
        <f t="shared" si="85"/>
        <v>5.841325196163906</v>
      </c>
      <c r="X610" s="50">
        <v>0</v>
      </c>
      <c r="Y610" s="51">
        <v>388</v>
      </c>
      <c r="Z610" s="49">
        <f t="shared" si="86"/>
        <v>6.765475152571927</v>
      </c>
      <c r="AA610" s="50">
        <v>0</v>
      </c>
      <c r="AB610" s="51"/>
      <c r="AC610" s="49">
        <f t="shared" si="87"/>
      </c>
      <c r="AD610" s="50"/>
      <c r="AE610" s="51"/>
      <c r="AF610" s="49">
        <f t="shared" si="88"/>
      </c>
      <c r="AG610" s="50"/>
      <c r="AH610" s="52"/>
      <c r="AI610" s="49">
        <f t="shared" si="89"/>
      </c>
      <c r="AJ610" s="53"/>
    </row>
    <row r="611" spans="1:36" ht="12.75">
      <c r="A611" s="41">
        <v>19</v>
      </c>
      <c r="B611" s="42" t="s">
        <v>216</v>
      </c>
      <c r="C611" s="43">
        <v>160</v>
      </c>
      <c r="D611" s="43" t="s">
        <v>218</v>
      </c>
      <c r="E611" s="43" t="s">
        <v>5</v>
      </c>
      <c r="F611" s="43">
        <v>2</v>
      </c>
      <c r="G611" s="43" t="s">
        <v>29</v>
      </c>
      <c r="H611" s="44">
        <v>8</v>
      </c>
      <c r="I611" s="45">
        <v>24634</v>
      </c>
      <c r="J611" s="46">
        <v>5229</v>
      </c>
      <c r="K611" s="46">
        <v>5107</v>
      </c>
      <c r="L611" s="47">
        <f t="shared" si="81"/>
        <v>21.226759762929284</v>
      </c>
      <c r="M611" s="48">
        <v>1627</v>
      </c>
      <c r="N611" s="49">
        <f t="shared" si="82"/>
        <v>31.85823379674956</v>
      </c>
      <c r="O611" s="50">
        <v>3</v>
      </c>
      <c r="P611" s="51">
        <v>1154</v>
      </c>
      <c r="Q611" s="49">
        <f t="shared" si="83"/>
        <v>22.59643626395144</v>
      </c>
      <c r="R611" s="50">
        <v>2</v>
      </c>
      <c r="S611" s="51">
        <v>847</v>
      </c>
      <c r="T611" s="49">
        <f t="shared" si="84"/>
        <v>16.585079302917563</v>
      </c>
      <c r="U611" s="50">
        <v>2</v>
      </c>
      <c r="V611" s="51">
        <v>486</v>
      </c>
      <c r="W611" s="49">
        <f t="shared" si="85"/>
        <v>9.51635010769532</v>
      </c>
      <c r="X611" s="50">
        <v>1</v>
      </c>
      <c r="Y611" s="51">
        <v>296</v>
      </c>
      <c r="Z611" s="49">
        <f t="shared" si="86"/>
        <v>5.795966320736244</v>
      </c>
      <c r="AA611" s="50">
        <v>0</v>
      </c>
      <c r="AB611" s="51">
        <v>411</v>
      </c>
      <c r="AC611" s="49">
        <f t="shared" si="87"/>
        <v>8.047777560211475</v>
      </c>
      <c r="AD611" s="50">
        <v>0</v>
      </c>
      <c r="AE611" s="51">
        <v>286</v>
      </c>
      <c r="AF611" s="49">
        <f t="shared" si="88"/>
        <v>5.600156647738398</v>
      </c>
      <c r="AG611" s="50">
        <v>0</v>
      </c>
      <c r="AH611" s="52"/>
      <c r="AI611" s="49">
        <f t="shared" si="89"/>
      </c>
      <c r="AJ611" s="53"/>
    </row>
    <row r="612" spans="1:36" ht="12.75">
      <c r="A612" s="41">
        <v>19</v>
      </c>
      <c r="B612" s="42" t="s">
        <v>216</v>
      </c>
      <c r="C612" s="43">
        <v>160</v>
      </c>
      <c r="D612" s="43" t="s">
        <v>218</v>
      </c>
      <c r="E612" s="43" t="s">
        <v>5</v>
      </c>
      <c r="F612" s="43">
        <v>3</v>
      </c>
      <c r="G612" s="43" t="s">
        <v>30</v>
      </c>
      <c r="H612" s="44">
        <v>3</v>
      </c>
      <c r="I612" s="45">
        <v>3293</v>
      </c>
      <c r="J612" s="46">
        <v>474</v>
      </c>
      <c r="K612" s="46">
        <v>457</v>
      </c>
      <c r="L612" s="47">
        <f t="shared" si="81"/>
        <v>14.394169450349226</v>
      </c>
      <c r="M612" s="48">
        <v>169</v>
      </c>
      <c r="N612" s="49">
        <f t="shared" si="82"/>
        <v>36.98030634573304</v>
      </c>
      <c r="O612" s="50">
        <v>2</v>
      </c>
      <c r="P612" s="51">
        <v>117</v>
      </c>
      <c r="Q612" s="49">
        <f t="shared" si="83"/>
        <v>25.601750547045953</v>
      </c>
      <c r="R612" s="50">
        <v>1</v>
      </c>
      <c r="S612" s="51">
        <v>76</v>
      </c>
      <c r="T612" s="49">
        <f t="shared" si="84"/>
        <v>16.630196936542667</v>
      </c>
      <c r="U612" s="50">
        <v>0</v>
      </c>
      <c r="V612" s="51">
        <v>27</v>
      </c>
      <c r="W612" s="49">
        <f t="shared" si="85"/>
        <v>5.908096280087528</v>
      </c>
      <c r="X612" s="50">
        <v>0</v>
      </c>
      <c r="Y612" s="51">
        <v>68</v>
      </c>
      <c r="Z612" s="49">
        <f t="shared" si="86"/>
        <v>14.87964989059081</v>
      </c>
      <c r="AA612" s="50">
        <v>0</v>
      </c>
      <c r="AB612" s="51"/>
      <c r="AC612" s="49">
        <f t="shared" si="87"/>
      </c>
      <c r="AD612" s="50"/>
      <c r="AE612" s="51"/>
      <c r="AF612" s="49">
        <f t="shared" si="88"/>
      </c>
      <c r="AG612" s="50"/>
      <c r="AH612" s="52"/>
      <c r="AI612" s="49">
        <f t="shared" si="89"/>
      </c>
      <c r="AJ612" s="53"/>
    </row>
    <row r="613" spans="1:36" ht="12.75">
      <c r="A613" s="41">
        <v>19</v>
      </c>
      <c r="B613" s="42" t="s">
        <v>216</v>
      </c>
      <c r="C613" s="43">
        <v>160</v>
      </c>
      <c r="D613" s="43" t="s">
        <v>218</v>
      </c>
      <c r="E613" s="43" t="s">
        <v>5</v>
      </c>
      <c r="F613" s="43">
        <v>4</v>
      </c>
      <c r="G613" s="43" t="s">
        <v>31</v>
      </c>
      <c r="H613" s="44">
        <v>5</v>
      </c>
      <c r="I613" s="45">
        <v>19815</v>
      </c>
      <c r="J613" s="46">
        <v>3892</v>
      </c>
      <c r="K613" s="46">
        <v>3808</v>
      </c>
      <c r="L613" s="47">
        <f t="shared" si="81"/>
        <v>19.64168559172344</v>
      </c>
      <c r="M613" s="48">
        <v>1350</v>
      </c>
      <c r="N613" s="49">
        <f t="shared" si="82"/>
        <v>35.45168067226891</v>
      </c>
      <c r="O613" s="50">
        <v>2</v>
      </c>
      <c r="P613" s="51">
        <v>926</v>
      </c>
      <c r="Q613" s="49">
        <f t="shared" si="83"/>
        <v>24.317226890756302</v>
      </c>
      <c r="R613" s="50">
        <v>2</v>
      </c>
      <c r="S613" s="51">
        <v>636</v>
      </c>
      <c r="T613" s="49">
        <f t="shared" si="84"/>
        <v>16.701680672268907</v>
      </c>
      <c r="U613" s="50">
        <v>1</v>
      </c>
      <c r="V613" s="51">
        <v>328</v>
      </c>
      <c r="W613" s="49">
        <f t="shared" si="85"/>
        <v>8.61344537815126</v>
      </c>
      <c r="X613" s="50">
        <v>0</v>
      </c>
      <c r="Y613" s="51">
        <v>244</v>
      </c>
      <c r="Z613" s="49">
        <f t="shared" si="86"/>
        <v>6.4075630252100835</v>
      </c>
      <c r="AA613" s="50">
        <v>0</v>
      </c>
      <c r="AB613" s="51">
        <v>324</v>
      </c>
      <c r="AC613" s="49">
        <f t="shared" si="87"/>
        <v>8.508403361344538</v>
      </c>
      <c r="AD613" s="50">
        <v>0</v>
      </c>
      <c r="AE613" s="51"/>
      <c r="AF613" s="49">
        <f t="shared" si="88"/>
      </c>
      <c r="AG613" s="50"/>
      <c r="AH613" s="52"/>
      <c r="AI613" s="49">
        <f t="shared" si="89"/>
      </c>
      <c r="AJ613" s="53"/>
    </row>
    <row r="614" spans="1:36" ht="12.75">
      <c r="A614" s="41">
        <v>19</v>
      </c>
      <c r="B614" s="42" t="s">
        <v>216</v>
      </c>
      <c r="C614" s="43">
        <v>160</v>
      </c>
      <c r="D614" s="43" t="s">
        <v>218</v>
      </c>
      <c r="E614" s="43" t="s">
        <v>5</v>
      </c>
      <c r="F614" s="43">
        <v>5</v>
      </c>
      <c r="G614" s="43" t="s">
        <v>32</v>
      </c>
      <c r="H614" s="44">
        <v>4</v>
      </c>
      <c r="I614" s="45">
        <v>6261</v>
      </c>
      <c r="J614" s="46">
        <v>1922</v>
      </c>
      <c r="K614" s="46">
        <v>1889</v>
      </c>
      <c r="L614" s="47">
        <f t="shared" si="81"/>
        <v>30.697971570036735</v>
      </c>
      <c r="M614" s="48">
        <v>282</v>
      </c>
      <c r="N614" s="49">
        <f t="shared" si="82"/>
        <v>14.928533615669668</v>
      </c>
      <c r="O614" s="50">
        <v>1</v>
      </c>
      <c r="P614" s="51">
        <v>456</v>
      </c>
      <c r="Q614" s="49">
        <f t="shared" si="83"/>
        <v>24.139756484912652</v>
      </c>
      <c r="R614" s="50">
        <v>1</v>
      </c>
      <c r="S614" s="51">
        <v>155</v>
      </c>
      <c r="T614" s="49">
        <f t="shared" si="84"/>
        <v>8.205399682371626</v>
      </c>
      <c r="U614" s="50">
        <v>0</v>
      </c>
      <c r="V614" s="51">
        <v>203</v>
      </c>
      <c r="W614" s="49">
        <f t="shared" si="85"/>
        <v>10.746426680783483</v>
      </c>
      <c r="X614" s="50">
        <v>0</v>
      </c>
      <c r="Y614" s="51">
        <v>610</v>
      </c>
      <c r="Z614" s="49">
        <f t="shared" si="86"/>
        <v>32.292218104817366</v>
      </c>
      <c r="AA614" s="50">
        <v>2</v>
      </c>
      <c r="AB614" s="51">
        <v>133</v>
      </c>
      <c r="AC614" s="49">
        <f t="shared" si="87"/>
        <v>7.040762308099524</v>
      </c>
      <c r="AD614" s="50">
        <v>0</v>
      </c>
      <c r="AE614" s="51">
        <v>50</v>
      </c>
      <c r="AF614" s="49">
        <f t="shared" si="88"/>
        <v>2.6469031233456857</v>
      </c>
      <c r="AG614" s="50">
        <v>0</v>
      </c>
      <c r="AH614" s="52"/>
      <c r="AI614" s="49">
        <f t="shared" si="89"/>
      </c>
      <c r="AJ614" s="53"/>
    </row>
    <row r="615" spans="1:36" ht="12.75">
      <c r="A615" s="41">
        <v>19</v>
      </c>
      <c r="B615" s="42" t="s">
        <v>216</v>
      </c>
      <c r="C615" s="43">
        <v>161</v>
      </c>
      <c r="D615" s="43" t="s">
        <v>219</v>
      </c>
      <c r="E615" s="43" t="s">
        <v>5</v>
      </c>
      <c r="F615" s="43">
        <v>1</v>
      </c>
      <c r="G615" s="43" t="s">
        <v>28</v>
      </c>
      <c r="H615" s="44">
        <v>5</v>
      </c>
      <c r="I615" s="45">
        <v>18219</v>
      </c>
      <c r="J615" s="46">
        <v>6933</v>
      </c>
      <c r="K615" s="46">
        <v>6765</v>
      </c>
      <c r="L615" s="47">
        <f t="shared" si="81"/>
        <v>38.05368022394204</v>
      </c>
      <c r="M615" s="48">
        <v>3006</v>
      </c>
      <c r="N615" s="49">
        <f t="shared" si="82"/>
        <v>44.43458980044346</v>
      </c>
      <c r="O615" s="50">
        <v>3</v>
      </c>
      <c r="P615" s="51">
        <v>1286</v>
      </c>
      <c r="Q615" s="49">
        <f t="shared" si="83"/>
        <v>19.00960827790096</v>
      </c>
      <c r="R615" s="50">
        <v>1</v>
      </c>
      <c r="S615" s="51">
        <v>1101</v>
      </c>
      <c r="T615" s="49">
        <f t="shared" si="84"/>
        <v>16.274944567627493</v>
      </c>
      <c r="U615" s="50">
        <v>1</v>
      </c>
      <c r="V615" s="51">
        <v>832</v>
      </c>
      <c r="W615" s="49">
        <f t="shared" si="85"/>
        <v>12.29859571322986</v>
      </c>
      <c r="X615" s="50">
        <v>0</v>
      </c>
      <c r="Y615" s="51">
        <v>306</v>
      </c>
      <c r="Z615" s="49">
        <f t="shared" si="86"/>
        <v>4.523281596452328</v>
      </c>
      <c r="AA615" s="50">
        <v>0</v>
      </c>
      <c r="AB615" s="51">
        <v>234</v>
      </c>
      <c r="AC615" s="49">
        <f t="shared" si="87"/>
        <v>3.458980044345898</v>
      </c>
      <c r="AD615" s="50">
        <v>0</v>
      </c>
      <c r="AE615" s="51"/>
      <c r="AF615" s="49">
        <f t="shared" si="88"/>
      </c>
      <c r="AG615" s="50"/>
      <c r="AH615" s="52"/>
      <c r="AI615" s="49">
        <f t="shared" si="89"/>
      </c>
      <c r="AJ615" s="53"/>
    </row>
    <row r="616" spans="1:36" ht="12.75">
      <c r="A616" s="41">
        <v>19</v>
      </c>
      <c r="B616" s="42" t="s">
        <v>216</v>
      </c>
      <c r="C616" s="43">
        <v>161</v>
      </c>
      <c r="D616" s="43" t="s">
        <v>219</v>
      </c>
      <c r="E616" s="43" t="s">
        <v>5</v>
      </c>
      <c r="F616" s="43">
        <v>2</v>
      </c>
      <c r="G616" s="43" t="s">
        <v>29</v>
      </c>
      <c r="H616" s="44">
        <v>4</v>
      </c>
      <c r="I616" s="45">
        <v>17699</v>
      </c>
      <c r="J616" s="46">
        <v>4101</v>
      </c>
      <c r="K616" s="46">
        <v>3990</v>
      </c>
      <c r="L616" s="47">
        <f t="shared" si="81"/>
        <v>23.170800610203965</v>
      </c>
      <c r="M616" s="48">
        <v>1320</v>
      </c>
      <c r="N616" s="49">
        <f t="shared" si="82"/>
        <v>33.08270676691729</v>
      </c>
      <c r="O616" s="50">
        <v>2</v>
      </c>
      <c r="P616" s="51">
        <v>853</v>
      </c>
      <c r="Q616" s="49">
        <f t="shared" si="83"/>
        <v>21.37844611528822</v>
      </c>
      <c r="R616" s="50">
        <v>1</v>
      </c>
      <c r="S616" s="51">
        <v>734</v>
      </c>
      <c r="T616" s="49">
        <f t="shared" si="84"/>
        <v>18.395989974937343</v>
      </c>
      <c r="U616" s="50">
        <v>1</v>
      </c>
      <c r="V616" s="51">
        <v>613</v>
      </c>
      <c r="W616" s="49">
        <f t="shared" si="85"/>
        <v>15.36340852130326</v>
      </c>
      <c r="X616" s="50">
        <v>0</v>
      </c>
      <c r="Y616" s="51">
        <v>164</v>
      </c>
      <c r="Z616" s="49">
        <f t="shared" si="86"/>
        <v>4.110275689223058</v>
      </c>
      <c r="AA616" s="50">
        <v>0</v>
      </c>
      <c r="AB616" s="51">
        <v>187</v>
      </c>
      <c r="AC616" s="49">
        <f t="shared" si="87"/>
        <v>4.686716791979951</v>
      </c>
      <c r="AD616" s="50">
        <v>0</v>
      </c>
      <c r="AE616" s="51">
        <v>119</v>
      </c>
      <c r="AF616" s="49">
        <f t="shared" si="88"/>
        <v>2.982456140350877</v>
      </c>
      <c r="AG616" s="50">
        <v>0</v>
      </c>
      <c r="AH616" s="52"/>
      <c r="AI616" s="49">
        <f t="shared" si="89"/>
      </c>
      <c r="AJ616" s="53"/>
    </row>
    <row r="617" spans="1:36" ht="12.75">
      <c r="A617" s="41">
        <v>19</v>
      </c>
      <c r="B617" s="42" t="s">
        <v>216</v>
      </c>
      <c r="C617" s="43">
        <v>161</v>
      </c>
      <c r="D617" s="43" t="s">
        <v>219</v>
      </c>
      <c r="E617" s="43" t="s">
        <v>5</v>
      </c>
      <c r="F617" s="43">
        <v>3</v>
      </c>
      <c r="G617" s="43" t="s">
        <v>30</v>
      </c>
      <c r="H617" s="44">
        <v>3</v>
      </c>
      <c r="I617" s="45">
        <v>1896</v>
      </c>
      <c r="J617" s="46">
        <v>533</v>
      </c>
      <c r="K617" s="46">
        <v>508</v>
      </c>
      <c r="L617" s="47">
        <f t="shared" si="81"/>
        <v>28.11181434599156</v>
      </c>
      <c r="M617" s="48">
        <v>193</v>
      </c>
      <c r="N617" s="49">
        <f t="shared" si="82"/>
        <v>37.99212598425197</v>
      </c>
      <c r="O617" s="50">
        <v>2</v>
      </c>
      <c r="P617" s="51">
        <v>109</v>
      </c>
      <c r="Q617" s="49">
        <f t="shared" si="83"/>
        <v>21.456692913385826</v>
      </c>
      <c r="R617" s="50">
        <v>1</v>
      </c>
      <c r="S617" s="51">
        <v>54</v>
      </c>
      <c r="T617" s="49">
        <f t="shared" si="84"/>
        <v>10.62992125984252</v>
      </c>
      <c r="U617" s="50">
        <v>0</v>
      </c>
      <c r="V617" s="51">
        <v>66</v>
      </c>
      <c r="W617" s="49">
        <f t="shared" si="85"/>
        <v>12.992125984251967</v>
      </c>
      <c r="X617" s="50">
        <v>0</v>
      </c>
      <c r="Y617" s="51">
        <v>48</v>
      </c>
      <c r="Z617" s="49">
        <f t="shared" si="86"/>
        <v>9.448818897637794</v>
      </c>
      <c r="AA617" s="50">
        <v>0</v>
      </c>
      <c r="AB617" s="51">
        <v>38</v>
      </c>
      <c r="AC617" s="49">
        <f t="shared" si="87"/>
        <v>7.480314960629922</v>
      </c>
      <c r="AD617" s="50">
        <v>0</v>
      </c>
      <c r="AE617" s="51"/>
      <c r="AF617" s="49">
        <f t="shared" si="88"/>
      </c>
      <c r="AG617" s="50"/>
      <c r="AH617" s="52"/>
      <c r="AI617" s="49">
        <f t="shared" si="89"/>
      </c>
      <c r="AJ617" s="53"/>
    </row>
    <row r="618" spans="1:36" ht="12.75">
      <c r="A618" s="41">
        <v>19</v>
      </c>
      <c r="B618" s="42" t="s">
        <v>216</v>
      </c>
      <c r="C618" s="43">
        <v>161</v>
      </c>
      <c r="D618" s="43" t="s">
        <v>219</v>
      </c>
      <c r="E618" s="43" t="s">
        <v>5</v>
      </c>
      <c r="F618" s="43">
        <v>4</v>
      </c>
      <c r="G618" s="43" t="s">
        <v>31</v>
      </c>
      <c r="H618" s="44">
        <v>4</v>
      </c>
      <c r="I618" s="45">
        <v>14031</v>
      </c>
      <c r="J618" s="46">
        <v>3041</v>
      </c>
      <c r="K618" s="46">
        <v>2958</v>
      </c>
      <c r="L618" s="47">
        <f t="shared" si="81"/>
        <v>21.673437388639442</v>
      </c>
      <c r="M618" s="48">
        <v>977</v>
      </c>
      <c r="N618" s="49">
        <f t="shared" si="82"/>
        <v>33.0290736984449</v>
      </c>
      <c r="O618" s="50">
        <v>2</v>
      </c>
      <c r="P618" s="51">
        <v>700</v>
      </c>
      <c r="Q618" s="49">
        <f t="shared" si="83"/>
        <v>23.66463826910074</v>
      </c>
      <c r="R618" s="50">
        <v>1</v>
      </c>
      <c r="S618" s="51">
        <v>484</v>
      </c>
      <c r="T618" s="49">
        <f t="shared" si="84"/>
        <v>16.36240703177823</v>
      </c>
      <c r="U618" s="50">
        <v>1</v>
      </c>
      <c r="V618" s="51">
        <v>445</v>
      </c>
      <c r="W618" s="49">
        <f t="shared" si="85"/>
        <v>15.043948613928329</v>
      </c>
      <c r="X618" s="50">
        <v>0</v>
      </c>
      <c r="Y618" s="51">
        <v>144</v>
      </c>
      <c r="Z618" s="49">
        <f t="shared" si="86"/>
        <v>4.86815415821501</v>
      </c>
      <c r="AA618" s="50">
        <v>0</v>
      </c>
      <c r="AB618" s="51">
        <v>208</v>
      </c>
      <c r="AC618" s="49">
        <f t="shared" si="87"/>
        <v>7.031778228532792</v>
      </c>
      <c r="AD618" s="50">
        <v>0</v>
      </c>
      <c r="AE618" s="51"/>
      <c r="AF618" s="49">
        <f t="shared" si="88"/>
      </c>
      <c r="AG618" s="50"/>
      <c r="AH618" s="52"/>
      <c r="AI618" s="49">
        <f t="shared" si="89"/>
      </c>
      <c r="AJ618" s="53"/>
    </row>
    <row r="619" spans="1:36" ht="12.75">
      <c r="A619" s="41">
        <v>19</v>
      </c>
      <c r="B619" s="42" t="s">
        <v>216</v>
      </c>
      <c r="C619" s="43">
        <v>161</v>
      </c>
      <c r="D619" s="43" t="s">
        <v>219</v>
      </c>
      <c r="E619" s="43" t="s">
        <v>5</v>
      </c>
      <c r="F619" s="43">
        <v>5</v>
      </c>
      <c r="G619" s="43" t="s">
        <v>32</v>
      </c>
      <c r="H619" s="44">
        <v>4</v>
      </c>
      <c r="I619" s="45">
        <v>4365</v>
      </c>
      <c r="J619" s="46">
        <v>1462</v>
      </c>
      <c r="K619" s="46">
        <v>1436</v>
      </c>
      <c r="L619" s="47">
        <f t="shared" si="81"/>
        <v>33.493699885452465</v>
      </c>
      <c r="M619" s="48">
        <v>178</v>
      </c>
      <c r="N619" s="49">
        <f t="shared" si="82"/>
        <v>12.395543175487465</v>
      </c>
      <c r="O619" s="50">
        <v>0</v>
      </c>
      <c r="P619" s="51">
        <v>271</v>
      </c>
      <c r="Q619" s="49">
        <f t="shared" si="83"/>
        <v>18.871866295264624</v>
      </c>
      <c r="R619" s="50">
        <v>1</v>
      </c>
      <c r="S619" s="51">
        <v>145</v>
      </c>
      <c r="T619" s="49">
        <f t="shared" si="84"/>
        <v>10.097493036211699</v>
      </c>
      <c r="U619" s="50">
        <v>0</v>
      </c>
      <c r="V619" s="51">
        <v>156</v>
      </c>
      <c r="W619" s="49">
        <f t="shared" si="85"/>
        <v>10.86350974930362</v>
      </c>
      <c r="X619" s="50">
        <v>0</v>
      </c>
      <c r="Y619" s="51">
        <v>634</v>
      </c>
      <c r="Z619" s="49">
        <f t="shared" si="86"/>
        <v>44.15041782729805</v>
      </c>
      <c r="AA619" s="50">
        <v>3</v>
      </c>
      <c r="AB619" s="51"/>
      <c r="AC619" s="49">
        <f t="shared" si="87"/>
      </c>
      <c r="AD619" s="50"/>
      <c r="AE619" s="51">
        <v>52</v>
      </c>
      <c r="AF619" s="49">
        <f t="shared" si="88"/>
        <v>3.6211699164345403</v>
      </c>
      <c r="AG619" s="50">
        <v>0</v>
      </c>
      <c r="AH619" s="52"/>
      <c r="AI619" s="49">
        <f t="shared" si="89"/>
      </c>
      <c r="AJ619" s="53"/>
    </row>
    <row r="620" spans="1:36" ht="12.75">
      <c r="A620" s="41">
        <v>4</v>
      </c>
      <c r="B620" s="42" t="s">
        <v>220</v>
      </c>
      <c r="C620" s="43">
        <v>162</v>
      </c>
      <c r="D620" s="43" t="s">
        <v>221</v>
      </c>
      <c r="E620" s="43" t="s">
        <v>5</v>
      </c>
      <c r="F620" s="43">
        <v>1</v>
      </c>
      <c r="G620" s="43" t="s">
        <v>28</v>
      </c>
      <c r="H620" s="44">
        <v>5</v>
      </c>
      <c r="I620" s="45">
        <v>11565</v>
      </c>
      <c r="J620" s="46">
        <v>4292</v>
      </c>
      <c r="K620" s="46">
        <v>4089</v>
      </c>
      <c r="L620" s="47">
        <f t="shared" si="81"/>
        <v>37.111975789018594</v>
      </c>
      <c r="M620" s="48">
        <v>1402</v>
      </c>
      <c r="N620" s="49">
        <f t="shared" si="82"/>
        <v>34.287111763267305</v>
      </c>
      <c r="O620" s="50">
        <v>3</v>
      </c>
      <c r="P620" s="51">
        <v>811</v>
      </c>
      <c r="Q620" s="49">
        <f t="shared" si="83"/>
        <v>19.833700171191</v>
      </c>
      <c r="R620" s="50">
        <v>1</v>
      </c>
      <c r="S620" s="51">
        <v>900</v>
      </c>
      <c r="T620" s="49">
        <f t="shared" si="84"/>
        <v>22.010271460014675</v>
      </c>
      <c r="U620" s="50">
        <v>1</v>
      </c>
      <c r="V620" s="51">
        <v>405</v>
      </c>
      <c r="W620" s="49">
        <f t="shared" si="85"/>
        <v>9.904622157006603</v>
      </c>
      <c r="X620" s="50">
        <v>0</v>
      </c>
      <c r="Y620" s="51">
        <v>221</v>
      </c>
      <c r="Z620" s="49">
        <f t="shared" si="86"/>
        <v>5.404744436292492</v>
      </c>
      <c r="AA620" s="50">
        <v>0</v>
      </c>
      <c r="AB620" s="51">
        <v>223</v>
      </c>
      <c r="AC620" s="49">
        <f t="shared" si="87"/>
        <v>5.45365615064808</v>
      </c>
      <c r="AD620" s="50">
        <v>0</v>
      </c>
      <c r="AE620" s="51">
        <v>127</v>
      </c>
      <c r="AF620" s="49">
        <f t="shared" si="88"/>
        <v>3.1058938615798484</v>
      </c>
      <c r="AG620" s="50">
        <v>0</v>
      </c>
      <c r="AH620" s="52"/>
      <c r="AI620" s="49">
        <f t="shared" si="89"/>
      </c>
      <c r="AJ620" s="53"/>
    </row>
    <row r="621" spans="1:36" ht="12.75">
      <c r="A621" s="41">
        <v>4</v>
      </c>
      <c r="B621" s="42" t="s">
        <v>220</v>
      </c>
      <c r="C621" s="43">
        <v>162</v>
      </c>
      <c r="D621" s="43" t="s">
        <v>221</v>
      </c>
      <c r="E621" s="43" t="s">
        <v>5</v>
      </c>
      <c r="F621" s="43">
        <v>2</v>
      </c>
      <c r="G621" s="43" t="s">
        <v>29</v>
      </c>
      <c r="H621" s="44">
        <v>4</v>
      </c>
      <c r="I621" s="45">
        <v>9466</v>
      </c>
      <c r="J621" s="46">
        <v>2090</v>
      </c>
      <c r="K621" s="46">
        <v>2016</v>
      </c>
      <c r="L621" s="47">
        <f t="shared" si="81"/>
        <v>22.079019649271075</v>
      </c>
      <c r="M621" s="48">
        <v>510</v>
      </c>
      <c r="N621" s="49">
        <f t="shared" si="82"/>
        <v>25.297619047619047</v>
      </c>
      <c r="O621" s="50">
        <v>2</v>
      </c>
      <c r="P621" s="51">
        <v>401</v>
      </c>
      <c r="Q621" s="49">
        <f t="shared" si="83"/>
        <v>19.890873015873016</v>
      </c>
      <c r="R621" s="50">
        <v>1</v>
      </c>
      <c r="S621" s="51">
        <v>508</v>
      </c>
      <c r="T621" s="49">
        <f t="shared" si="84"/>
        <v>25.198412698412696</v>
      </c>
      <c r="U621" s="50">
        <v>1</v>
      </c>
      <c r="V621" s="51">
        <v>250</v>
      </c>
      <c r="W621" s="49">
        <f t="shared" si="85"/>
        <v>12.400793650793652</v>
      </c>
      <c r="X621" s="50">
        <v>0</v>
      </c>
      <c r="Y621" s="51">
        <v>126</v>
      </c>
      <c r="Z621" s="49">
        <f t="shared" si="86"/>
        <v>6.25</v>
      </c>
      <c r="AA621" s="50">
        <v>0</v>
      </c>
      <c r="AB621" s="51">
        <v>103</v>
      </c>
      <c r="AC621" s="49">
        <f t="shared" si="87"/>
        <v>5.109126984126984</v>
      </c>
      <c r="AD621" s="50">
        <v>0</v>
      </c>
      <c r="AE621" s="51">
        <v>118</v>
      </c>
      <c r="AF621" s="49">
        <f t="shared" si="88"/>
        <v>5.853174603174603</v>
      </c>
      <c r="AG621" s="50">
        <v>0</v>
      </c>
      <c r="AH621" s="52"/>
      <c r="AI621" s="49">
        <f t="shared" si="89"/>
      </c>
      <c r="AJ621" s="53"/>
    </row>
    <row r="622" spans="1:36" ht="12.75">
      <c r="A622" s="41">
        <v>4</v>
      </c>
      <c r="B622" s="42" t="s">
        <v>220</v>
      </c>
      <c r="C622" s="43">
        <v>162</v>
      </c>
      <c r="D622" s="43" t="s">
        <v>221</v>
      </c>
      <c r="E622" s="43" t="s">
        <v>5</v>
      </c>
      <c r="F622" s="43">
        <v>3</v>
      </c>
      <c r="G622" s="43" t="s">
        <v>30</v>
      </c>
      <c r="H622" s="44">
        <v>3</v>
      </c>
      <c r="I622" s="45">
        <v>3066</v>
      </c>
      <c r="J622" s="46">
        <v>793</v>
      </c>
      <c r="K622" s="46">
        <v>768</v>
      </c>
      <c r="L622" s="47">
        <f t="shared" si="81"/>
        <v>25.864318330071754</v>
      </c>
      <c r="M622" s="48">
        <v>92</v>
      </c>
      <c r="N622" s="49">
        <f t="shared" si="82"/>
        <v>11.979166666666668</v>
      </c>
      <c r="O622" s="50">
        <v>0</v>
      </c>
      <c r="P622" s="51">
        <v>246</v>
      </c>
      <c r="Q622" s="49">
        <f t="shared" si="83"/>
        <v>32.03125</v>
      </c>
      <c r="R622" s="50">
        <v>2</v>
      </c>
      <c r="S622" s="51">
        <v>182</v>
      </c>
      <c r="T622" s="49">
        <f t="shared" si="84"/>
        <v>23.697916666666664</v>
      </c>
      <c r="U622" s="50">
        <v>1</v>
      </c>
      <c r="V622" s="51">
        <v>28</v>
      </c>
      <c r="W622" s="49">
        <f t="shared" si="85"/>
        <v>3.6458333333333335</v>
      </c>
      <c r="X622" s="50">
        <v>0</v>
      </c>
      <c r="Y622" s="51">
        <v>94</v>
      </c>
      <c r="Z622" s="49">
        <f t="shared" si="86"/>
        <v>12.239583333333332</v>
      </c>
      <c r="AA622" s="50">
        <v>0</v>
      </c>
      <c r="AB622" s="51">
        <v>94</v>
      </c>
      <c r="AC622" s="49">
        <f t="shared" si="87"/>
        <v>12.239583333333332</v>
      </c>
      <c r="AD622" s="50">
        <v>0</v>
      </c>
      <c r="AE622" s="51">
        <v>32</v>
      </c>
      <c r="AF622" s="49">
        <f t="shared" si="88"/>
        <v>4.166666666666666</v>
      </c>
      <c r="AG622" s="50">
        <v>0</v>
      </c>
      <c r="AH622" s="52"/>
      <c r="AI622" s="49">
        <f t="shared" si="89"/>
      </c>
      <c r="AJ622" s="53"/>
    </row>
    <row r="623" spans="1:36" ht="12.75">
      <c r="A623" s="41">
        <v>4</v>
      </c>
      <c r="B623" s="42" t="s">
        <v>220</v>
      </c>
      <c r="C623" s="43">
        <v>162</v>
      </c>
      <c r="D623" s="43" t="s">
        <v>221</v>
      </c>
      <c r="E623" s="43" t="s">
        <v>5</v>
      </c>
      <c r="F623" s="43">
        <v>4</v>
      </c>
      <c r="G623" s="43" t="s">
        <v>31</v>
      </c>
      <c r="H623" s="44">
        <v>4</v>
      </c>
      <c r="I623" s="45">
        <v>11787</v>
      </c>
      <c r="J623" s="46">
        <v>3097</v>
      </c>
      <c r="K623" s="46">
        <v>3009</v>
      </c>
      <c r="L623" s="47">
        <f t="shared" si="81"/>
        <v>26.274709425638417</v>
      </c>
      <c r="M623" s="48">
        <v>802</v>
      </c>
      <c r="N623" s="49">
        <f t="shared" si="82"/>
        <v>26.653373213692255</v>
      </c>
      <c r="O623" s="50">
        <v>2</v>
      </c>
      <c r="P623" s="51">
        <v>619</v>
      </c>
      <c r="Q623" s="49">
        <f t="shared" si="83"/>
        <v>20.571618477899634</v>
      </c>
      <c r="R623" s="50">
        <v>1</v>
      </c>
      <c r="S623" s="51">
        <v>571</v>
      </c>
      <c r="T623" s="49">
        <f t="shared" si="84"/>
        <v>18.97640412097042</v>
      </c>
      <c r="U623" s="50">
        <v>1</v>
      </c>
      <c r="V623" s="51">
        <v>338</v>
      </c>
      <c r="W623" s="49">
        <f t="shared" si="85"/>
        <v>11.232967763376537</v>
      </c>
      <c r="X623" s="50">
        <v>0</v>
      </c>
      <c r="Y623" s="51">
        <v>156</v>
      </c>
      <c r="Z623" s="49">
        <f t="shared" si="86"/>
        <v>5.18444666001994</v>
      </c>
      <c r="AA623" s="50">
        <v>0</v>
      </c>
      <c r="AB623" s="51">
        <v>206</v>
      </c>
      <c r="AC623" s="49">
        <f t="shared" si="87"/>
        <v>6.846128281821202</v>
      </c>
      <c r="AD623" s="50">
        <v>0</v>
      </c>
      <c r="AE623" s="51">
        <v>317</v>
      </c>
      <c r="AF623" s="49">
        <f t="shared" si="88"/>
        <v>10.535061482220007</v>
      </c>
      <c r="AG623" s="50">
        <v>0</v>
      </c>
      <c r="AH623" s="52"/>
      <c r="AI623" s="49">
        <f t="shared" si="89"/>
      </c>
      <c r="AJ623" s="53"/>
    </row>
    <row r="624" spans="1:36" ht="12.75">
      <c r="A624" s="41">
        <v>4</v>
      </c>
      <c r="B624" s="42" t="s">
        <v>220</v>
      </c>
      <c r="C624" s="43">
        <v>162</v>
      </c>
      <c r="D624" s="43" t="s">
        <v>221</v>
      </c>
      <c r="E624" s="43" t="s">
        <v>5</v>
      </c>
      <c r="F624" s="43">
        <v>5</v>
      </c>
      <c r="G624" s="43" t="s">
        <v>32</v>
      </c>
      <c r="H624" s="44">
        <v>4</v>
      </c>
      <c r="I624" s="45">
        <v>2115</v>
      </c>
      <c r="J624" s="46">
        <v>759</v>
      </c>
      <c r="K624" s="46">
        <v>746</v>
      </c>
      <c r="L624" s="47">
        <f t="shared" si="81"/>
        <v>35.88652482269504</v>
      </c>
      <c r="M624" s="48">
        <v>123</v>
      </c>
      <c r="N624" s="49">
        <f t="shared" si="82"/>
        <v>16.487935656836463</v>
      </c>
      <c r="O624" s="50">
        <v>1</v>
      </c>
      <c r="P624" s="51">
        <v>149</v>
      </c>
      <c r="Q624" s="49">
        <f t="shared" si="83"/>
        <v>19.973190348525467</v>
      </c>
      <c r="R624" s="50">
        <v>1</v>
      </c>
      <c r="S624" s="51">
        <v>113</v>
      </c>
      <c r="T624" s="49">
        <f t="shared" si="84"/>
        <v>15.14745308310992</v>
      </c>
      <c r="U624" s="50">
        <v>1</v>
      </c>
      <c r="V624" s="51">
        <v>75</v>
      </c>
      <c r="W624" s="49">
        <f t="shared" si="85"/>
        <v>10.05361930294906</v>
      </c>
      <c r="X624" s="50">
        <v>0</v>
      </c>
      <c r="Y624" s="51">
        <v>180</v>
      </c>
      <c r="Z624" s="49">
        <f t="shared" si="86"/>
        <v>24.128686327077748</v>
      </c>
      <c r="AA624" s="50">
        <v>1</v>
      </c>
      <c r="AB624" s="51">
        <v>55</v>
      </c>
      <c r="AC624" s="49">
        <f t="shared" si="87"/>
        <v>7.372654155495978</v>
      </c>
      <c r="AD624" s="50">
        <v>0</v>
      </c>
      <c r="AE624" s="51">
        <v>51</v>
      </c>
      <c r="AF624" s="49">
        <f t="shared" si="88"/>
        <v>6.8364611260053625</v>
      </c>
      <c r="AG624" s="50">
        <v>0</v>
      </c>
      <c r="AH624" s="52"/>
      <c r="AI624" s="49">
        <f t="shared" si="89"/>
      </c>
      <c r="AJ624" s="53"/>
    </row>
    <row r="625" spans="1:36" ht="12.75">
      <c r="A625" s="41">
        <v>4</v>
      </c>
      <c r="B625" s="42" t="s">
        <v>220</v>
      </c>
      <c r="C625" s="43">
        <v>164</v>
      </c>
      <c r="D625" s="43" t="s">
        <v>222</v>
      </c>
      <c r="E625" s="43" t="s">
        <v>5</v>
      </c>
      <c r="F625" s="43">
        <v>1</v>
      </c>
      <c r="G625" s="43" t="s">
        <v>28</v>
      </c>
      <c r="H625" s="44">
        <v>6</v>
      </c>
      <c r="I625" s="45">
        <v>15338</v>
      </c>
      <c r="J625" s="46">
        <v>7097</v>
      </c>
      <c r="K625" s="46">
        <v>6748</v>
      </c>
      <c r="L625" s="47">
        <f t="shared" si="81"/>
        <v>46.27070022167167</v>
      </c>
      <c r="M625" s="48">
        <v>2369</v>
      </c>
      <c r="N625" s="49">
        <f t="shared" si="82"/>
        <v>35.10669828097214</v>
      </c>
      <c r="O625" s="50">
        <v>2</v>
      </c>
      <c r="P625" s="51">
        <v>1644</v>
      </c>
      <c r="Q625" s="49">
        <f t="shared" si="83"/>
        <v>24.362774155305274</v>
      </c>
      <c r="R625" s="50">
        <v>2</v>
      </c>
      <c r="S625" s="51">
        <v>1033</v>
      </c>
      <c r="T625" s="49">
        <f t="shared" si="84"/>
        <v>15.30823947836396</v>
      </c>
      <c r="U625" s="50">
        <v>1</v>
      </c>
      <c r="V625" s="51">
        <v>1179</v>
      </c>
      <c r="W625" s="49">
        <f t="shared" si="85"/>
        <v>17.471843509187906</v>
      </c>
      <c r="X625" s="50">
        <v>1</v>
      </c>
      <c r="Y625" s="51">
        <v>236</v>
      </c>
      <c r="Z625" s="49">
        <f t="shared" si="86"/>
        <v>3.4973325429756965</v>
      </c>
      <c r="AA625" s="50">
        <v>0</v>
      </c>
      <c r="AB625" s="51"/>
      <c r="AC625" s="49">
        <f t="shared" si="87"/>
      </c>
      <c r="AD625" s="50"/>
      <c r="AE625" s="51">
        <v>287</v>
      </c>
      <c r="AF625" s="49">
        <f t="shared" si="88"/>
        <v>4.253112033195021</v>
      </c>
      <c r="AG625" s="50">
        <v>0</v>
      </c>
      <c r="AH625" s="52"/>
      <c r="AI625" s="49">
        <f t="shared" si="89"/>
      </c>
      <c r="AJ625" s="53"/>
    </row>
    <row r="626" spans="1:36" ht="12.75">
      <c r="A626" s="41">
        <v>4</v>
      </c>
      <c r="B626" s="42" t="s">
        <v>220</v>
      </c>
      <c r="C626" s="43">
        <v>164</v>
      </c>
      <c r="D626" s="43" t="s">
        <v>222</v>
      </c>
      <c r="E626" s="43" t="s">
        <v>5</v>
      </c>
      <c r="F626" s="43">
        <v>2</v>
      </c>
      <c r="G626" s="43" t="s">
        <v>29</v>
      </c>
      <c r="H626" s="44">
        <v>6</v>
      </c>
      <c r="I626" s="45">
        <v>9400</v>
      </c>
      <c r="J626" s="46">
        <v>2559</v>
      </c>
      <c r="K626" s="46">
        <v>2456</v>
      </c>
      <c r="L626" s="47">
        <f t="shared" si="81"/>
        <v>27.22340425531915</v>
      </c>
      <c r="M626" s="48">
        <v>811</v>
      </c>
      <c r="N626" s="49">
        <f t="shared" si="82"/>
        <v>33.02117263843648</v>
      </c>
      <c r="O626" s="50">
        <v>3</v>
      </c>
      <c r="P626" s="51">
        <v>470</v>
      </c>
      <c r="Q626" s="49">
        <f t="shared" si="83"/>
        <v>19.136807817589577</v>
      </c>
      <c r="R626" s="50">
        <v>1</v>
      </c>
      <c r="S626" s="51">
        <v>346</v>
      </c>
      <c r="T626" s="49">
        <f t="shared" si="84"/>
        <v>14.087947882736158</v>
      </c>
      <c r="U626" s="50">
        <v>1</v>
      </c>
      <c r="V626" s="51">
        <v>435</v>
      </c>
      <c r="W626" s="49">
        <f t="shared" si="85"/>
        <v>17.71172638436482</v>
      </c>
      <c r="X626" s="50">
        <v>1</v>
      </c>
      <c r="Y626" s="51">
        <v>133</v>
      </c>
      <c r="Z626" s="49">
        <f t="shared" si="86"/>
        <v>5.415309446254072</v>
      </c>
      <c r="AA626" s="50">
        <v>0</v>
      </c>
      <c r="AB626" s="51">
        <v>142</v>
      </c>
      <c r="AC626" s="49">
        <f t="shared" si="87"/>
        <v>5.781758957654723</v>
      </c>
      <c r="AD626" s="50">
        <v>0</v>
      </c>
      <c r="AE626" s="51">
        <v>119</v>
      </c>
      <c r="AF626" s="49">
        <f t="shared" si="88"/>
        <v>4.8452768729641695</v>
      </c>
      <c r="AG626" s="50">
        <v>0</v>
      </c>
      <c r="AH626" s="52"/>
      <c r="AI626" s="49">
        <f t="shared" si="89"/>
      </c>
      <c r="AJ626" s="53"/>
    </row>
    <row r="627" spans="1:36" ht="12.75">
      <c r="A627" s="41">
        <v>4</v>
      </c>
      <c r="B627" s="42" t="s">
        <v>220</v>
      </c>
      <c r="C627" s="43">
        <v>164</v>
      </c>
      <c r="D627" s="43" t="s">
        <v>222</v>
      </c>
      <c r="E627" s="43" t="s">
        <v>5</v>
      </c>
      <c r="F627" s="43">
        <v>3</v>
      </c>
      <c r="G627" s="43" t="s">
        <v>30</v>
      </c>
      <c r="H627" s="44">
        <v>5</v>
      </c>
      <c r="I627" s="45">
        <v>2936</v>
      </c>
      <c r="J627" s="46">
        <v>648</v>
      </c>
      <c r="K627" s="46">
        <v>629</v>
      </c>
      <c r="L627" s="47">
        <f t="shared" si="81"/>
        <v>22.070844686648503</v>
      </c>
      <c r="M627" s="48">
        <v>144</v>
      </c>
      <c r="N627" s="49">
        <f t="shared" si="82"/>
        <v>22.89348171701113</v>
      </c>
      <c r="O627" s="50">
        <v>1</v>
      </c>
      <c r="P627" s="51">
        <v>219</v>
      </c>
      <c r="Q627" s="49">
        <f t="shared" si="83"/>
        <v>34.81717011128776</v>
      </c>
      <c r="R627" s="50">
        <v>3</v>
      </c>
      <c r="S627" s="51">
        <v>96</v>
      </c>
      <c r="T627" s="49">
        <f t="shared" si="84"/>
        <v>15.262321144674084</v>
      </c>
      <c r="U627" s="50">
        <v>1</v>
      </c>
      <c r="V627" s="51">
        <v>70</v>
      </c>
      <c r="W627" s="49">
        <f t="shared" si="85"/>
        <v>11.128775834658187</v>
      </c>
      <c r="X627" s="50">
        <v>0</v>
      </c>
      <c r="Y627" s="51">
        <v>56</v>
      </c>
      <c r="Z627" s="49">
        <f t="shared" si="86"/>
        <v>8.90302066772655</v>
      </c>
      <c r="AA627" s="50">
        <v>0</v>
      </c>
      <c r="AB627" s="51">
        <v>44</v>
      </c>
      <c r="AC627" s="49">
        <f t="shared" si="87"/>
        <v>6.995230524642289</v>
      </c>
      <c r="AD627" s="50">
        <v>0</v>
      </c>
      <c r="AE627" s="51"/>
      <c r="AF627" s="49">
        <f t="shared" si="88"/>
      </c>
      <c r="AG627" s="50"/>
      <c r="AH627" s="52"/>
      <c r="AI627" s="49">
        <f t="shared" si="89"/>
      </c>
      <c r="AJ627" s="53"/>
    </row>
    <row r="628" spans="1:36" ht="12.75">
      <c r="A628" s="41">
        <v>4</v>
      </c>
      <c r="B628" s="42" t="s">
        <v>220</v>
      </c>
      <c r="C628" s="43">
        <v>164</v>
      </c>
      <c r="D628" s="43" t="s">
        <v>222</v>
      </c>
      <c r="E628" s="43" t="s">
        <v>5</v>
      </c>
      <c r="F628" s="43">
        <v>4</v>
      </c>
      <c r="G628" s="43" t="s">
        <v>31</v>
      </c>
      <c r="H628" s="44">
        <v>6</v>
      </c>
      <c r="I628" s="45">
        <v>9748</v>
      </c>
      <c r="J628" s="46">
        <v>2671</v>
      </c>
      <c r="K628" s="46">
        <v>2569</v>
      </c>
      <c r="L628" s="47">
        <f t="shared" si="81"/>
        <v>27.400492408699222</v>
      </c>
      <c r="M628" s="48">
        <v>781</v>
      </c>
      <c r="N628" s="49">
        <f t="shared" si="82"/>
        <v>30.400934215648114</v>
      </c>
      <c r="O628" s="50">
        <v>2</v>
      </c>
      <c r="P628" s="51">
        <v>596</v>
      </c>
      <c r="Q628" s="49">
        <f t="shared" si="83"/>
        <v>23.199688594783964</v>
      </c>
      <c r="R628" s="50">
        <v>2</v>
      </c>
      <c r="S628" s="51">
        <v>390</v>
      </c>
      <c r="T628" s="49">
        <f t="shared" si="84"/>
        <v>15.18100428182172</v>
      </c>
      <c r="U628" s="50">
        <v>1</v>
      </c>
      <c r="V628" s="51">
        <v>367</v>
      </c>
      <c r="W628" s="49">
        <f t="shared" si="85"/>
        <v>14.285714285714285</v>
      </c>
      <c r="X628" s="50">
        <v>1</v>
      </c>
      <c r="Y628" s="51">
        <v>102</v>
      </c>
      <c r="Z628" s="49">
        <f t="shared" si="86"/>
        <v>3.9704165044764497</v>
      </c>
      <c r="AA628" s="50">
        <v>0</v>
      </c>
      <c r="AB628" s="51">
        <v>147</v>
      </c>
      <c r="AC628" s="49">
        <f t="shared" si="87"/>
        <v>5.722070844686648</v>
      </c>
      <c r="AD628" s="50">
        <v>0</v>
      </c>
      <c r="AE628" s="51">
        <v>186</v>
      </c>
      <c r="AF628" s="49">
        <f t="shared" si="88"/>
        <v>7.24017127286882</v>
      </c>
      <c r="AG628" s="50">
        <v>0</v>
      </c>
      <c r="AH628" s="52"/>
      <c r="AI628" s="49">
        <f t="shared" si="89"/>
      </c>
      <c r="AJ628" s="53"/>
    </row>
    <row r="629" spans="1:36" ht="12.75">
      <c r="A629" s="41">
        <v>4</v>
      </c>
      <c r="B629" s="42" t="s">
        <v>220</v>
      </c>
      <c r="C629" s="43">
        <v>164</v>
      </c>
      <c r="D629" s="43" t="s">
        <v>222</v>
      </c>
      <c r="E629" s="43" t="s">
        <v>5</v>
      </c>
      <c r="F629" s="43">
        <v>5</v>
      </c>
      <c r="G629" s="43" t="s">
        <v>32</v>
      </c>
      <c r="H629" s="44">
        <v>5</v>
      </c>
      <c r="I629" s="45">
        <v>1909</v>
      </c>
      <c r="J629" s="46">
        <v>681</v>
      </c>
      <c r="K629" s="46">
        <v>660</v>
      </c>
      <c r="L629" s="47">
        <f t="shared" si="81"/>
        <v>35.6731272917758</v>
      </c>
      <c r="M629" s="48">
        <v>86</v>
      </c>
      <c r="N629" s="49">
        <f t="shared" si="82"/>
        <v>13.030303030303031</v>
      </c>
      <c r="O629" s="50">
        <v>1</v>
      </c>
      <c r="P629" s="51">
        <v>164</v>
      </c>
      <c r="Q629" s="49">
        <f t="shared" si="83"/>
        <v>24.848484848484848</v>
      </c>
      <c r="R629" s="50">
        <v>2</v>
      </c>
      <c r="S629" s="51">
        <v>50</v>
      </c>
      <c r="T629" s="49">
        <f t="shared" si="84"/>
        <v>7.575757575757576</v>
      </c>
      <c r="U629" s="50">
        <v>0</v>
      </c>
      <c r="V629" s="51">
        <v>77</v>
      </c>
      <c r="W629" s="49">
        <f t="shared" si="85"/>
        <v>11.666666666666666</v>
      </c>
      <c r="X629" s="50">
        <v>0</v>
      </c>
      <c r="Y629" s="51">
        <v>208</v>
      </c>
      <c r="Z629" s="49">
        <f t="shared" si="86"/>
        <v>31.515151515151512</v>
      </c>
      <c r="AA629" s="50">
        <v>2</v>
      </c>
      <c r="AB629" s="51">
        <v>48</v>
      </c>
      <c r="AC629" s="49">
        <f t="shared" si="87"/>
        <v>7.2727272727272725</v>
      </c>
      <c r="AD629" s="50">
        <v>0</v>
      </c>
      <c r="AE629" s="51">
        <v>27</v>
      </c>
      <c r="AF629" s="49">
        <f t="shared" si="88"/>
        <v>4.090909090909091</v>
      </c>
      <c r="AG629" s="50">
        <v>0</v>
      </c>
      <c r="AH629" s="52"/>
      <c r="AI629" s="49">
        <f t="shared" si="89"/>
      </c>
      <c r="AJ629" s="53"/>
    </row>
    <row r="630" spans="1:36" ht="12.75">
      <c r="A630" s="41">
        <v>17</v>
      </c>
      <c r="B630" s="42" t="s">
        <v>223</v>
      </c>
      <c r="C630" s="43">
        <v>165</v>
      </c>
      <c r="D630" s="43" t="s">
        <v>224</v>
      </c>
      <c r="E630" s="43" t="s">
        <v>5</v>
      </c>
      <c r="F630" s="43">
        <v>1</v>
      </c>
      <c r="G630" s="43" t="s">
        <v>28</v>
      </c>
      <c r="H630" s="44">
        <v>7</v>
      </c>
      <c r="I630" s="45">
        <v>19215</v>
      </c>
      <c r="J630" s="46">
        <v>7158</v>
      </c>
      <c r="K630" s="46">
        <v>6912</v>
      </c>
      <c r="L630" s="47">
        <f t="shared" si="81"/>
        <v>37.25214676034348</v>
      </c>
      <c r="M630" s="48">
        <v>3023</v>
      </c>
      <c r="N630" s="49">
        <f t="shared" si="82"/>
        <v>43.735532407407405</v>
      </c>
      <c r="O630" s="50">
        <v>4</v>
      </c>
      <c r="P630" s="51">
        <v>1201</v>
      </c>
      <c r="Q630" s="49">
        <f t="shared" si="83"/>
        <v>17.375578703703702</v>
      </c>
      <c r="R630" s="50">
        <v>1</v>
      </c>
      <c r="S630" s="51">
        <v>1550</v>
      </c>
      <c r="T630" s="49">
        <f t="shared" si="84"/>
        <v>22.42476851851852</v>
      </c>
      <c r="U630" s="50">
        <v>2</v>
      </c>
      <c r="V630" s="51">
        <v>607</v>
      </c>
      <c r="W630" s="49">
        <f t="shared" si="85"/>
        <v>8.781828703703704</v>
      </c>
      <c r="X630" s="50">
        <v>0</v>
      </c>
      <c r="Y630" s="51">
        <v>259</v>
      </c>
      <c r="Z630" s="49">
        <f t="shared" si="86"/>
        <v>3.747106481481482</v>
      </c>
      <c r="AA630" s="50">
        <v>0</v>
      </c>
      <c r="AB630" s="51">
        <v>272</v>
      </c>
      <c r="AC630" s="49">
        <f t="shared" si="87"/>
        <v>3.935185185185185</v>
      </c>
      <c r="AD630" s="50">
        <v>0</v>
      </c>
      <c r="AE630" s="51"/>
      <c r="AF630" s="49">
        <f t="shared" si="88"/>
      </c>
      <c r="AG630" s="50"/>
      <c r="AH630" s="52"/>
      <c r="AI630" s="49">
        <f t="shared" si="89"/>
      </c>
      <c r="AJ630" s="53"/>
    </row>
    <row r="631" spans="1:36" ht="12.75">
      <c r="A631" s="41">
        <v>17</v>
      </c>
      <c r="B631" s="42" t="s">
        <v>223</v>
      </c>
      <c r="C631" s="43">
        <v>165</v>
      </c>
      <c r="D631" s="43" t="s">
        <v>224</v>
      </c>
      <c r="E631" s="43" t="s">
        <v>5</v>
      </c>
      <c r="F631" s="43">
        <v>2</v>
      </c>
      <c r="G631" s="43" t="s">
        <v>29</v>
      </c>
      <c r="H631" s="44">
        <v>7</v>
      </c>
      <c r="I631" s="45">
        <v>22772</v>
      </c>
      <c r="J631" s="46">
        <v>6178</v>
      </c>
      <c r="K631" s="46">
        <v>6030</v>
      </c>
      <c r="L631" s="47">
        <f t="shared" si="81"/>
        <v>27.12980853679958</v>
      </c>
      <c r="M631" s="48">
        <v>1940</v>
      </c>
      <c r="N631" s="49">
        <f t="shared" si="82"/>
        <v>32.172470978441126</v>
      </c>
      <c r="O631" s="50">
        <v>3</v>
      </c>
      <c r="P631" s="51">
        <v>874</v>
      </c>
      <c r="Q631" s="49">
        <f t="shared" si="83"/>
        <v>14.494195688225538</v>
      </c>
      <c r="R631" s="50">
        <v>1</v>
      </c>
      <c r="S631" s="51">
        <v>1595</v>
      </c>
      <c r="T631" s="49">
        <f t="shared" si="84"/>
        <v>26.45107794361526</v>
      </c>
      <c r="U631" s="50">
        <v>2</v>
      </c>
      <c r="V631" s="51">
        <v>717</v>
      </c>
      <c r="W631" s="49">
        <f t="shared" si="85"/>
        <v>11.890547263681592</v>
      </c>
      <c r="X631" s="50">
        <v>1</v>
      </c>
      <c r="Y631" s="51">
        <v>242</v>
      </c>
      <c r="Z631" s="49">
        <f t="shared" si="86"/>
        <v>4.013266998341625</v>
      </c>
      <c r="AA631" s="50">
        <v>0</v>
      </c>
      <c r="AB631" s="51">
        <v>326</v>
      </c>
      <c r="AC631" s="49">
        <f t="shared" si="87"/>
        <v>5.406301824212272</v>
      </c>
      <c r="AD631" s="50">
        <v>0</v>
      </c>
      <c r="AE631" s="51">
        <v>336</v>
      </c>
      <c r="AF631" s="49">
        <f t="shared" si="88"/>
        <v>5.5721393034825875</v>
      </c>
      <c r="AG631" s="50">
        <v>0</v>
      </c>
      <c r="AH631" s="52"/>
      <c r="AI631" s="49">
        <f t="shared" si="89"/>
      </c>
      <c r="AJ631" s="53"/>
    </row>
    <row r="632" spans="1:36" ht="12.75">
      <c r="A632" s="41">
        <v>17</v>
      </c>
      <c r="B632" s="42" t="s">
        <v>223</v>
      </c>
      <c r="C632" s="43">
        <v>165</v>
      </c>
      <c r="D632" s="43" t="s">
        <v>224</v>
      </c>
      <c r="E632" s="43" t="s">
        <v>5</v>
      </c>
      <c r="F632" s="43">
        <v>3</v>
      </c>
      <c r="G632" s="43" t="s">
        <v>30</v>
      </c>
      <c r="H632" s="44">
        <v>3</v>
      </c>
      <c r="I632" s="45">
        <v>5934</v>
      </c>
      <c r="J632" s="46">
        <v>1704</v>
      </c>
      <c r="K632" s="46">
        <v>1654</v>
      </c>
      <c r="L632" s="47">
        <f t="shared" si="81"/>
        <v>28.71587462082912</v>
      </c>
      <c r="M632" s="48">
        <v>322</v>
      </c>
      <c r="N632" s="49">
        <f t="shared" si="82"/>
        <v>19.46795646916566</v>
      </c>
      <c r="O632" s="50">
        <v>1</v>
      </c>
      <c r="P632" s="51">
        <v>383</v>
      </c>
      <c r="Q632" s="49">
        <f t="shared" si="83"/>
        <v>23.155985489721886</v>
      </c>
      <c r="R632" s="50">
        <v>1</v>
      </c>
      <c r="S632" s="51">
        <v>435</v>
      </c>
      <c r="T632" s="49">
        <f t="shared" si="84"/>
        <v>26.29987908101572</v>
      </c>
      <c r="U632" s="50">
        <v>1</v>
      </c>
      <c r="V632" s="51">
        <v>224</v>
      </c>
      <c r="W632" s="49">
        <f t="shared" si="85"/>
        <v>13.54292623941959</v>
      </c>
      <c r="X632" s="50">
        <v>0</v>
      </c>
      <c r="Y632" s="51">
        <v>139</v>
      </c>
      <c r="Z632" s="49">
        <f t="shared" si="86"/>
        <v>8.403869407496977</v>
      </c>
      <c r="AA632" s="50">
        <v>0</v>
      </c>
      <c r="AB632" s="51">
        <v>120</v>
      </c>
      <c r="AC632" s="49">
        <f t="shared" si="87"/>
        <v>7.255139056831923</v>
      </c>
      <c r="AD632" s="50">
        <v>0</v>
      </c>
      <c r="AE632" s="51">
        <v>31</v>
      </c>
      <c r="AF632" s="49">
        <f t="shared" si="88"/>
        <v>1.8742442563482467</v>
      </c>
      <c r="AG632" s="50">
        <v>0</v>
      </c>
      <c r="AH632" s="52"/>
      <c r="AI632" s="49">
        <f t="shared" si="89"/>
      </c>
      <c r="AJ632" s="53"/>
    </row>
    <row r="633" spans="1:36" ht="12.75">
      <c r="A633" s="41">
        <v>17</v>
      </c>
      <c r="B633" s="42" t="s">
        <v>223</v>
      </c>
      <c r="C633" s="43">
        <v>165</v>
      </c>
      <c r="D633" s="43" t="s">
        <v>224</v>
      </c>
      <c r="E633" s="43" t="s">
        <v>5</v>
      </c>
      <c r="F633" s="43">
        <v>4</v>
      </c>
      <c r="G633" s="43" t="s">
        <v>31</v>
      </c>
      <c r="H633" s="44">
        <v>4</v>
      </c>
      <c r="I633" s="45">
        <v>21621</v>
      </c>
      <c r="J633" s="46">
        <v>6719</v>
      </c>
      <c r="K633" s="46">
        <v>6534</v>
      </c>
      <c r="L633" s="47">
        <f t="shared" si="81"/>
        <v>31.07626844271773</v>
      </c>
      <c r="M633" s="48">
        <v>1903</v>
      </c>
      <c r="N633" s="49">
        <f t="shared" si="82"/>
        <v>29.124579124579125</v>
      </c>
      <c r="O633" s="50">
        <v>2</v>
      </c>
      <c r="P633" s="51">
        <v>1238</v>
      </c>
      <c r="Q633" s="49">
        <f t="shared" si="83"/>
        <v>18.94704621977349</v>
      </c>
      <c r="R633" s="50">
        <v>1</v>
      </c>
      <c r="S633" s="51">
        <v>1612</v>
      </c>
      <c r="T633" s="49">
        <f t="shared" si="84"/>
        <v>24.670951943679217</v>
      </c>
      <c r="U633" s="50">
        <v>1</v>
      </c>
      <c r="V633" s="51">
        <v>712</v>
      </c>
      <c r="W633" s="49">
        <f t="shared" si="85"/>
        <v>10.896847260483625</v>
      </c>
      <c r="X633" s="50">
        <v>0</v>
      </c>
      <c r="Y633" s="51">
        <v>223</v>
      </c>
      <c r="Z633" s="49">
        <f t="shared" si="86"/>
        <v>3.412917049280686</v>
      </c>
      <c r="AA633" s="50">
        <v>0</v>
      </c>
      <c r="AB633" s="51">
        <v>543</v>
      </c>
      <c r="AC633" s="49">
        <f t="shared" si="87"/>
        <v>8.310376492194674</v>
      </c>
      <c r="AD633" s="50">
        <v>0</v>
      </c>
      <c r="AE633" s="51">
        <v>303</v>
      </c>
      <c r="AF633" s="49">
        <f t="shared" si="88"/>
        <v>4.637281910009182</v>
      </c>
      <c r="AG633" s="50">
        <v>0</v>
      </c>
      <c r="AH633" s="52"/>
      <c r="AI633" s="49">
        <f t="shared" si="89"/>
      </c>
      <c r="AJ633" s="53"/>
    </row>
    <row r="634" spans="1:36" ht="12.75">
      <c r="A634" s="41">
        <v>17</v>
      </c>
      <c r="B634" s="42" t="s">
        <v>223</v>
      </c>
      <c r="C634" s="43">
        <v>165</v>
      </c>
      <c r="D634" s="43" t="s">
        <v>224</v>
      </c>
      <c r="E634" s="43" t="s">
        <v>5</v>
      </c>
      <c r="F634" s="43">
        <v>5</v>
      </c>
      <c r="G634" s="43" t="s">
        <v>32</v>
      </c>
      <c r="H634" s="44">
        <v>4</v>
      </c>
      <c r="I634" s="45">
        <v>4435</v>
      </c>
      <c r="J634" s="46">
        <v>1559</v>
      </c>
      <c r="K634" s="46">
        <v>1523</v>
      </c>
      <c r="L634" s="47">
        <f t="shared" si="81"/>
        <v>35.152198421646</v>
      </c>
      <c r="M634" s="48">
        <v>214</v>
      </c>
      <c r="N634" s="49">
        <f t="shared" si="82"/>
        <v>14.051214707813525</v>
      </c>
      <c r="O634" s="50">
        <v>1</v>
      </c>
      <c r="P634" s="51">
        <v>335</v>
      </c>
      <c r="Q634" s="49">
        <f t="shared" si="83"/>
        <v>21.996060407091267</v>
      </c>
      <c r="R634" s="50">
        <v>1</v>
      </c>
      <c r="S634" s="51">
        <v>241</v>
      </c>
      <c r="T634" s="49">
        <f t="shared" si="84"/>
        <v>15.82403151674327</v>
      </c>
      <c r="U634" s="50">
        <v>1</v>
      </c>
      <c r="V634" s="51">
        <v>210</v>
      </c>
      <c r="W634" s="49">
        <f t="shared" si="85"/>
        <v>13.788575180564674</v>
      </c>
      <c r="X634" s="50">
        <v>0</v>
      </c>
      <c r="Y634" s="51">
        <v>384</v>
      </c>
      <c r="Z634" s="49">
        <f t="shared" si="86"/>
        <v>25.21339461588969</v>
      </c>
      <c r="AA634" s="50">
        <v>1</v>
      </c>
      <c r="AB634" s="51">
        <v>139</v>
      </c>
      <c r="AC634" s="49">
        <f t="shared" si="87"/>
        <v>9.12672357189757</v>
      </c>
      <c r="AD634" s="50">
        <v>0</v>
      </c>
      <c r="AE634" s="51"/>
      <c r="AF634" s="49">
        <f t="shared" si="88"/>
      </c>
      <c r="AG634" s="50"/>
      <c r="AH634" s="52"/>
      <c r="AI634" s="49">
        <f t="shared" si="89"/>
      </c>
      <c r="AJ634" s="53"/>
    </row>
    <row r="635" spans="1:36" ht="12.75">
      <c r="A635" s="41">
        <v>17</v>
      </c>
      <c r="B635" s="42" t="s">
        <v>223</v>
      </c>
      <c r="C635" s="43">
        <v>166</v>
      </c>
      <c r="D635" s="43" t="s">
        <v>225</v>
      </c>
      <c r="E635" s="43" t="s">
        <v>5</v>
      </c>
      <c r="F635" s="43">
        <v>1</v>
      </c>
      <c r="G635" s="43" t="s">
        <v>28</v>
      </c>
      <c r="H635" s="44">
        <v>4</v>
      </c>
      <c r="I635" s="45">
        <v>6732</v>
      </c>
      <c r="J635" s="46">
        <v>2927</v>
      </c>
      <c r="K635" s="46">
        <v>2838</v>
      </c>
      <c r="L635" s="47">
        <f t="shared" si="81"/>
        <v>43.47890671420083</v>
      </c>
      <c r="M635" s="48">
        <v>1194</v>
      </c>
      <c r="N635" s="49">
        <f t="shared" si="82"/>
        <v>42.071881606765324</v>
      </c>
      <c r="O635" s="50">
        <v>3</v>
      </c>
      <c r="P635" s="51">
        <v>712</v>
      </c>
      <c r="Q635" s="49">
        <f t="shared" si="83"/>
        <v>25.088090204369273</v>
      </c>
      <c r="R635" s="50">
        <v>1</v>
      </c>
      <c r="S635" s="51">
        <v>348</v>
      </c>
      <c r="T635" s="49">
        <f t="shared" si="84"/>
        <v>12.26215644820296</v>
      </c>
      <c r="U635" s="50">
        <v>0</v>
      </c>
      <c r="V635" s="51">
        <v>260</v>
      </c>
      <c r="W635" s="49">
        <f t="shared" si="85"/>
        <v>9.16138125440451</v>
      </c>
      <c r="X635" s="50">
        <v>0</v>
      </c>
      <c r="Y635" s="51">
        <v>124</v>
      </c>
      <c r="Z635" s="49">
        <f t="shared" si="86"/>
        <v>4.369274136715997</v>
      </c>
      <c r="AA635" s="50">
        <v>0</v>
      </c>
      <c r="AB635" s="51">
        <v>200</v>
      </c>
      <c r="AC635" s="49">
        <f t="shared" si="87"/>
        <v>7.047216349541931</v>
      </c>
      <c r="AD635" s="50">
        <v>0</v>
      </c>
      <c r="AE635" s="51"/>
      <c r="AF635" s="49">
        <f t="shared" si="88"/>
      </c>
      <c r="AG635" s="50"/>
      <c r="AH635" s="52"/>
      <c r="AI635" s="49">
        <f t="shared" si="89"/>
      </c>
      <c r="AJ635" s="53"/>
    </row>
    <row r="636" spans="1:36" ht="12.75">
      <c r="A636" s="41">
        <v>17</v>
      </c>
      <c r="B636" s="42" t="s">
        <v>223</v>
      </c>
      <c r="C636" s="43">
        <v>166</v>
      </c>
      <c r="D636" s="43" t="s">
        <v>225</v>
      </c>
      <c r="E636" s="43" t="s">
        <v>5</v>
      </c>
      <c r="F636" s="43">
        <v>2</v>
      </c>
      <c r="G636" s="43" t="s">
        <v>29</v>
      </c>
      <c r="H636" s="44">
        <v>6</v>
      </c>
      <c r="I636" s="45">
        <v>13399</v>
      </c>
      <c r="J636" s="46">
        <v>4129</v>
      </c>
      <c r="K636" s="46">
        <v>4027</v>
      </c>
      <c r="L636" s="47">
        <f t="shared" si="81"/>
        <v>30.815732517352043</v>
      </c>
      <c r="M636" s="48">
        <v>1252</v>
      </c>
      <c r="N636" s="49">
        <f t="shared" si="82"/>
        <v>31.090141544574124</v>
      </c>
      <c r="O636" s="50">
        <v>2</v>
      </c>
      <c r="P636" s="51">
        <v>989</v>
      </c>
      <c r="Q636" s="49">
        <f t="shared" si="83"/>
        <v>24.55922522969953</v>
      </c>
      <c r="R636" s="50">
        <v>2</v>
      </c>
      <c r="S636" s="51">
        <v>845</v>
      </c>
      <c r="T636" s="49">
        <f t="shared" si="84"/>
        <v>20.983362304444995</v>
      </c>
      <c r="U636" s="50">
        <v>1</v>
      </c>
      <c r="V636" s="51">
        <v>654</v>
      </c>
      <c r="W636" s="49">
        <f t="shared" si="85"/>
        <v>16.240377452197666</v>
      </c>
      <c r="X636" s="50">
        <v>1</v>
      </c>
      <c r="Y636" s="51"/>
      <c r="Z636" s="49">
        <f t="shared" si="86"/>
      </c>
      <c r="AA636" s="50"/>
      <c r="AB636" s="51">
        <v>140</v>
      </c>
      <c r="AC636" s="49">
        <f t="shared" si="87"/>
        <v>3.4765333995530177</v>
      </c>
      <c r="AD636" s="50">
        <v>0</v>
      </c>
      <c r="AE636" s="51">
        <v>147</v>
      </c>
      <c r="AF636" s="49">
        <f t="shared" si="88"/>
        <v>3.650360069530668</v>
      </c>
      <c r="AG636" s="50">
        <v>0</v>
      </c>
      <c r="AH636" s="52"/>
      <c r="AI636" s="49">
        <f t="shared" si="89"/>
      </c>
      <c r="AJ636" s="53"/>
    </row>
    <row r="637" spans="1:36" ht="12.75">
      <c r="A637" s="41">
        <v>17</v>
      </c>
      <c r="B637" s="42" t="s">
        <v>223</v>
      </c>
      <c r="C637" s="43">
        <v>166</v>
      </c>
      <c r="D637" s="43" t="s">
        <v>225</v>
      </c>
      <c r="E637" s="43" t="s">
        <v>5</v>
      </c>
      <c r="F637" s="43">
        <v>4</v>
      </c>
      <c r="G637" s="43" t="s">
        <v>31</v>
      </c>
      <c r="H637" s="44">
        <v>4</v>
      </c>
      <c r="I637" s="45">
        <v>10396</v>
      </c>
      <c r="J637" s="46">
        <v>3375</v>
      </c>
      <c r="K637" s="46">
        <v>3246</v>
      </c>
      <c r="L637" s="47">
        <f t="shared" si="81"/>
        <v>32.464409388226244</v>
      </c>
      <c r="M637" s="48">
        <v>1125</v>
      </c>
      <c r="N637" s="49">
        <f t="shared" si="82"/>
        <v>34.65804066543438</v>
      </c>
      <c r="O637" s="50">
        <v>2</v>
      </c>
      <c r="P637" s="51">
        <v>736</v>
      </c>
      <c r="Q637" s="49">
        <f t="shared" si="83"/>
        <v>22.674060382008626</v>
      </c>
      <c r="R637" s="50">
        <v>1</v>
      </c>
      <c r="S637" s="51">
        <v>739</v>
      </c>
      <c r="T637" s="49">
        <f t="shared" si="84"/>
        <v>22.76648182378312</v>
      </c>
      <c r="U637" s="50">
        <v>1</v>
      </c>
      <c r="V637" s="51">
        <v>343</v>
      </c>
      <c r="W637" s="49">
        <f t="shared" si="85"/>
        <v>10.566851509550215</v>
      </c>
      <c r="X637" s="50">
        <v>0</v>
      </c>
      <c r="Y637" s="51">
        <v>94</v>
      </c>
      <c r="Z637" s="49">
        <f t="shared" si="86"/>
        <v>2.895871842267406</v>
      </c>
      <c r="AA637" s="50">
        <v>0</v>
      </c>
      <c r="AB637" s="51">
        <v>209</v>
      </c>
      <c r="AC637" s="49">
        <f t="shared" si="87"/>
        <v>6.438693776956255</v>
      </c>
      <c r="AD637" s="50">
        <v>0</v>
      </c>
      <c r="AE637" s="51"/>
      <c r="AF637" s="49">
        <f t="shared" si="88"/>
      </c>
      <c r="AG637" s="50"/>
      <c r="AH637" s="52"/>
      <c r="AI637" s="49">
        <f t="shared" si="89"/>
      </c>
      <c r="AJ637" s="53"/>
    </row>
    <row r="638" spans="1:36" ht="12.75">
      <c r="A638" s="41">
        <v>17</v>
      </c>
      <c r="B638" s="42" t="s">
        <v>223</v>
      </c>
      <c r="C638" s="43">
        <v>166</v>
      </c>
      <c r="D638" s="43" t="s">
        <v>225</v>
      </c>
      <c r="E638" s="43" t="s">
        <v>5</v>
      </c>
      <c r="F638" s="43">
        <v>5</v>
      </c>
      <c r="G638" s="43" t="s">
        <v>32</v>
      </c>
      <c r="H638" s="44">
        <v>4</v>
      </c>
      <c r="I638" s="45">
        <v>1774</v>
      </c>
      <c r="J638" s="46">
        <v>663</v>
      </c>
      <c r="K638" s="46">
        <v>649</v>
      </c>
      <c r="L638" s="47">
        <f t="shared" si="81"/>
        <v>37.37316798196167</v>
      </c>
      <c r="M638" s="48">
        <v>97</v>
      </c>
      <c r="N638" s="49">
        <f t="shared" si="82"/>
        <v>14.946070878274268</v>
      </c>
      <c r="O638" s="50">
        <v>1</v>
      </c>
      <c r="P638" s="51">
        <v>93</v>
      </c>
      <c r="Q638" s="49">
        <f t="shared" si="83"/>
        <v>14.329738058551616</v>
      </c>
      <c r="R638" s="50">
        <v>0</v>
      </c>
      <c r="S638" s="51">
        <v>122</v>
      </c>
      <c r="T638" s="49">
        <f t="shared" si="84"/>
        <v>18.798151001540834</v>
      </c>
      <c r="U638" s="50">
        <v>1</v>
      </c>
      <c r="V638" s="51">
        <v>125</v>
      </c>
      <c r="W638" s="49">
        <f t="shared" si="85"/>
        <v>19.26040061633282</v>
      </c>
      <c r="X638" s="50">
        <v>1</v>
      </c>
      <c r="Y638" s="51">
        <v>136</v>
      </c>
      <c r="Z638" s="49">
        <f t="shared" si="86"/>
        <v>20.955315870570107</v>
      </c>
      <c r="AA638" s="50">
        <v>1</v>
      </c>
      <c r="AB638" s="51">
        <v>76</v>
      </c>
      <c r="AC638" s="49">
        <f t="shared" si="87"/>
        <v>11.710323574730355</v>
      </c>
      <c r="AD638" s="50">
        <v>0</v>
      </c>
      <c r="AE638" s="51"/>
      <c r="AF638" s="49">
        <f t="shared" si="88"/>
      </c>
      <c r="AG638" s="50"/>
      <c r="AH638" s="52"/>
      <c r="AI638" s="49">
        <f t="shared" si="89"/>
      </c>
      <c r="AJ638" s="53"/>
    </row>
    <row r="639" spans="1:36" ht="12.75">
      <c r="A639" s="41">
        <v>17</v>
      </c>
      <c r="B639" s="42" t="s">
        <v>223</v>
      </c>
      <c r="C639" s="43">
        <v>168</v>
      </c>
      <c r="D639" s="43" t="s">
        <v>226</v>
      </c>
      <c r="E639" s="43" t="s">
        <v>5</v>
      </c>
      <c r="F639" s="43">
        <v>1</v>
      </c>
      <c r="G639" s="43" t="s">
        <v>28</v>
      </c>
      <c r="H639" s="44">
        <v>8</v>
      </c>
      <c r="I639" s="45">
        <v>17345</v>
      </c>
      <c r="J639" s="46">
        <v>6738</v>
      </c>
      <c r="K639" s="46">
        <v>6559</v>
      </c>
      <c r="L639" s="47">
        <f t="shared" si="81"/>
        <v>38.84692995099452</v>
      </c>
      <c r="M639" s="48">
        <v>2609</v>
      </c>
      <c r="N639" s="49">
        <f t="shared" si="82"/>
        <v>39.77740509223967</v>
      </c>
      <c r="O639" s="50">
        <v>4</v>
      </c>
      <c r="P639" s="51">
        <v>1706</v>
      </c>
      <c r="Q639" s="49">
        <f t="shared" si="83"/>
        <v>26.010062509528893</v>
      </c>
      <c r="R639" s="50">
        <v>2</v>
      </c>
      <c r="S639" s="51">
        <v>1203</v>
      </c>
      <c r="T639" s="49">
        <f t="shared" si="84"/>
        <v>18.34121055038878</v>
      </c>
      <c r="U639" s="50">
        <v>2</v>
      </c>
      <c r="V639" s="51">
        <v>443</v>
      </c>
      <c r="W639" s="49">
        <f t="shared" si="85"/>
        <v>6.754078365604513</v>
      </c>
      <c r="X639" s="50">
        <v>0</v>
      </c>
      <c r="Y639" s="51">
        <v>186</v>
      </c>
      <c r="Z639" s="49">
        <f t="shared" si="86"/>
        <v>2.83579813996036</v>
      </c>
      <c r="AA639" s="50">
        <v>0</v>
      </c>
      <c r="AB639" s="51">
        <v>412</v>
      </c>
      <c r="AC639" s="49">
        <f t="shared" si="87"/>
        <v>6.281445342277786</v>
      </c>
      <c r="AD639" s="50">
        <v>0</v>
      </c>
      <c r="AE639" s="51"/>
      <c r="AF639" s="49">
        <f t="shared" si="88"/>
      </c>
      <c r="AG639" s="50"/>
      <c r="AH639" s="52"/>
      <c r="AI639" s="49">
        <f t="shared" si="89"/>
      </c>
      <c r="AJ639" s="53"/>
    </row>
    <row r="640" spans="1:36" ht="12.75">
      <c r="A640" s="41">
        <v>17</v>
      </c>
      <c r="B640" s="42" t="s">
        <v>223</v>
      </c>
      <c r="C640" s="43">
        <v>168</v>
      </c>
      <c r="D640" s="43" t="s">
        <v>226</v>
      </c>
      <c r="E640" s="43" t="s">
        <v>5</v>
      </c>
      <c r="F640" s="43">
        <v>2</v>
      </c>
      <c r="G640" s="43" t="s">
        <v>29</v>
      </c>
      <c r="H640" s="44">
        <v>10</v>
      </c>
      <c r="I640" s="45">
        <v>22585</v>
      </c>
      <c r="J640" s="46">
        <v>5548</v>
      </c>
      <c r="K640" s="46">
        <v>5363</v>
      </c>
      <c r="L640" s="47">
        <f t="shared" si="81"/>
        <v>24.564976754483062</v>
      </c>
      <c r="M640" s="48">
        <v>1803</v>
      </c>
      <c r="N640" s="49">
        <f t="shared" si="82"/>
        <v>33.61924296102927</v>
      </c>
      <c r="O640" s="50">
        <v>4</v>
      </c>
      <c r="P640" s="51">
        <v>1245</v>
      </c>
      <c r="Q640" s="49">
        <f t="shared" si="83"/>
        <v>23.214618683572628</v>
      </c>
      <c r="R640" s="50">
        <v>3</v>
      </c>
      <c r="S640" s="51">
        <v>919</v>
      </c>
      <c r="T640" s="49">
        <f t="shared" si="84"/>
        <v>17.135931381689353</v>
      </c>
      <c r="U640" s="50">
        <v>2</v>
      </c>
      <c r="V640" s="51">
        <v>729</v>
      </c>
      <c r="W640" s="49">
        <f t="shared" si="85"/>
        <v>13.593138168935297</v>
      </c>
      <c r="X640" s="50">
        <v>1</v>
      </c>
      <c r="Y640" s="51">
        <v>191</v>
      </c>
      <c r="Z640" s="49">
        <f t="shared" si="86"/>
        <v>3.561439492821182</v>
      </c>
      <c r="AA640" s="50">
        <v>0</v>
      </c>
      <c r="AB640" s="51">
        <v>280</v>
      </c>
      <c r="AC640" s="49">
        <f t="shared" si="87"/>
        <v>5.22095841879545</v>
      </c>
      <c r="AD640" s="50">
        <v>0</v>
      </c>
      <c r="AE640" s="51">
        <v>196</v>
      </c>
      <c r="AF640" s="49">
        <f t="shared" si="88"/>
        <v>3.6546708931568155</v>
      </c>
      <c r="AG640" s="50">
        <v>0</v>
      </c>
      <c r="AH640" s="52"/>
      <c r="AI640" s="49">
        <f t="shared" si="89"/>
      </c>
      <c r="AJ640" s="53"/>
    </row>
    <row r="641" spans="1:36" ht="12.75">
      <c r="A641" s="41">
        <v>17</v>
      </c>
      <c r="B641" s="42" t="s">
        <v>223</v>
      </c>
      <c r="C641" s="43">
        <v>168</v>
      </c>
      <c r="D641" s="43" t="s">
        <v>226</v>
      </c>
      <c r="E641" s="43" t="s">
        <v>5</v>
      </c>
      <c r="F641" s="43">
        <v>3</v>
      </c>
      <c r="G641" s="43" t="s">
        <v>30</v>
      </c>
      <c r="H641" s="44">
        <v>5</v>
      </c>
      <c r="I641" s="45">
        <v>2777</v>
      </c>
      <c r="J641" s="46">
        <v>620</v>
      </c>
      <c r="K641" s="46">
        <v>607</v>
      </c>
      <c r="L641" s="47">
        <f t="shared" si="81"/>
        <v>22.326251350378104</v>
      </c>
      <c r="M641" s="48">
        <v>141</v>
      </c>
      <c r="N641" s="49">
        <f t="shared" si="82"/>
        <v>23.228995057660626</v>
      </c>
      <c r="O641" s="50">
        <v>2</v>
      </c>
      <c r="P641" s="51">
        <v>129</v>
      </c>
      <c r="Q641" s="49">
        <f t="shared" si="83"/>
        <v>21.25205930807249</v>
      </c>
      <c r="R641" s="50">
        <v>1</v>
      </c>
      <c r="S641" s="51">
        <v>124</v>
      </c>
      <c r="T641" s="49">
        <f t="shared" si="84"/>
        <v>20.42833607907743</v>
      </c>
      <c r="U641" s="50">
        <v>1</v>
      </c>
      <c r="V641" s="51">
        <v>117</v>
      </c>
      <c r="W641" s="49">
        <f t="shared" si="85"/>
        <v>19.27512355848435</v>
      </c>
      <c r="X641" s="50">
        <v>1</v>
      </c>
      <c r="Y641" s="51">
        <v>37</v>
      </c>
      <c r="Z641" s="49">
        <f t="shared" si="86"/>
        <v>6.095551894563426</v>
      </c>
      <c r="AA641" s="50">
        <v>0</v>
      </c>
      <c r="AB641" s="51">
        <v>59</v>
      </c>
      <c r="AC641" s="49">
        <f t="shared" si="87"/>
        <v>9.71993410214168</v>
      </c>
      <c r="AD641" s="50">
        <v>0</v>
      </c>
      <c r="AE641" s="51"/>
      <c r="AF641" s="49">
        <f t="shared" si="88"/>
      </c>
      <c r="AG641" s="50"/>
      <c r="AH641" s="52"/>
      <c r="AI641" s="49">
        <f t="shared" si="89"/>
      </c>
      <c r="AJ641" s="53"/>
    </row>
    <row r="642" spans="1:36" ht="12.75">
      <c r="A642" s="41">
        <v>17</v>
      </c>
      <c r="B642" s="42" t="s">
        <v>223</v>
      </c>
      <c r="C642" s="43">
        <v>168</v>
      </c>
      <c r="D642" s="43" t="s">
        <v>226</v>
      </c>
      <c r="E642" s="43" t="s">
        <v>5</v>
      </c>
      <c r="F642" s="43">
        <v>4</v>
      </c>
      <c r="G642" s="43" t="s">
        <v>31</v>
      </c>
      <c r="H642" s="44">
        <v>8</v>
      </c>
      <c r="I642" s="45">
        <v>20972</v>
      </c>
      <c r="J642" s="46">
        <v>6049</v>
      </c>
      <c r="K642" s="46">
        <v>5899</v>
      </c>
      <c r="L642" s="47">
        <f t="shared" si="81"/>
        <v>28.843219530802976</v>
      </c>
      <c r="M642" s="48">
        <v>1882</v>
      </c>
      <c r="N642" s="49">
        <f t="shared" si="82"/>
        <v>31.90371249364299</v>
      </c>
      <c r="O642" s="50">
        <v>3</v>
      </c>
      <c r="P642" s="51">
        <v>1483</v>
      </c>
      <c r="Q642" s="49">
        <f t="shared" si="83"/>
        <v>25.139854212578406</v>
      </c>
      <c r="R642" s="50">
        <v>2</v>
      </c>
      <c r="S642" s="51">
        <v>1068</v>
      </c>
      <c r="T642" s="49">
        <f t="shared" si="84"/>
        <v>18.10476351924055</v>
      </c>
      <c r="U642" s="50">
        <v>2</v>
      </c>
      <c r="V642" s="51">
        <v>668</v>
      </c>
      <c r="W642" s="49">
        <f t="shared" si="85"/>
        <v>11.323953212408883</v>
      </c>
      <c r="X642" s="50">
        <v>1</v>
      </c>
      <c r="Y642" s="51">
        <v>242</v>
      </c>
      <c r="Z642" s="49">
        <f t="shared" si="86"/>
        <v>4.102390235633158</v>
      </c>
      <c r="AA642" s="50">
        <v>0</v>
      </c>
      <c r="AB642" s="51">
        <v>340</v>
      </c>
      <c r="AC642" s="49">
        <f t="shared" si="87"/>
        <v>5.763688760806916</v>
      </c>
      <c r="AD642" s="50">
        <v>0</v>
      </c>
      <c r="AE642" s="51">
        <v>216</v>
      </c>
      <c r="AF642" s="49">
        <f t="shared" si="88"/>
        <v>3.6616375656891</v>
      </c>
      <c r="AG642" s="50">
        <v>0</v>
      </c>
      <c r="AH642" s="52"/>
      <c r="AI642" s="49">
        <f t="shared" si="89"/>
      </c>
      <c r="AJ642" s="53"/>
    </row>
    <row r="643" spans="1:36" ht="12.75">
      <c r="A643" s="41">
        <v>17</v>
      </c>
      <c r="B643" s="42" t="s">
        <v>223</v>
      </c>
      <c r="C643" s="43">
        <v>168</v>
      </c>
      <c r="D643" s="43" t="s">
        <v>226</v>
      </c>
      <c r="E643" s="43" t="s">
        <v>5</v>
      </c>
      <c r="F643" s="43">
        <v>5</v>
      </c>
      <c r="G643" s="43" t="s">
        <v>32</v>
      </c>
      <c r="H643" s="44">
        <v>6</v>
      </c>
      <c r="I643" s="45">
        <v>3174</v>
      </c>
      <c r="J643" s="46">
        <v>1058</v>
      </c>
      <c r="K643" s="46">
        <v>1035</v>
      </c>
      <c r="L643" s="47">
        <f aca="true" t="shared" si="90" ref="L643:L706">IF(I643="","",(J643*100)/I643)</f>
        <v>33.333333333333336</v>
      </c>
      <c r="M643" s="48">
        <v>141</v>
      </c>
      <c r="N643" s="49">
        <f aca="true" t="shared" si="91" ref="N643:N706">IF(M643="","",M643/$K643*100)</f>
        <v>13.623188405797102</v>
      </c>
      <c r="O643" s="50">
        <v>1</v>
      </c>
      <c r="P643" s="51">
        <v>205</v>
      </c>
      <c r="Q643" s="49">
        <f aca="true" t="shared" si="92" ref="Q643:Q706">IF(P643="","",P643/$K643*100)</f>
        <v>19.806763285024154</v>
      </c>
      <c r="R643" s="50">
        <v>1</v>
      </c>
      <c r="S643" s="51">
        <v>128</v>
      </c>
      <c r="T643" s="49">
        <f aca="true" t="shared" si="93" ref="T643:T706">IF(S643="","",S643/$K643*100)</f>
        <v>12.367149758454106</v>
      </c>
      <c r="U643" s="50">
        <v>1</v>
      </c>
      <c r="V643" s="51">
        <v>151</v>
      </c>
      <c r="W643" s="49">
        <f aca="true" t="shared" si="94" ref="W643:W706">IF(V643="","",V643/$K643*100)</f>
        <v>14.589371980676328</v>
      </c>
      <c r="X643" s="50">
        <v>1</v>
      </c>
      <c r="Y643" s="51">
        <v>308</v>
      </c>
      <c r="Z643" s="49">
        <f aca="true" t="shared" si="95" ref="Z643:Z706">IF(Y643="","",Y643/$K643*100)</f>
        <v>29.75845410628019</v>
      </c>
      <c r="AA643" s="50">
        <v>2</v>
      </c>
      <c r="AB643" s="51">
        <v>102</v>
      </c>
      <c r="AC643" s="49">
        <f aca="true" t="shared" si="96" ref="AC643:AC706">IF(AB643="","",AB643/$K643*100)</f>
        <v>9.855072463768117</v>
      </c>
      <c r="AD643" s="50">
        <v>0</v>
      </c>
      <c r="AE643" s="51"/>
      <c r="AF643" s="49">
        <f aca="true" t="shared" si="97" ref="AF643:AF706">IF(AE643="","",AE643/$K643*100)</f>
      </c>
      <c r="AG643" s="50"/>
      <c r="AH643" s="52"/>
      <c r="AI643" s="49">
        <f aca="true" t="shared" si="98" ref="AI643:AI706">IF(OR(AH643="",AH643=0),"",AH643/$K643*100)</f>
      </c>
      <c r="AJ643" s="53"/>
    </row>
    <row r="644" spans="1:36" ht="12.75">
      <c r="A644" s="41">
        <v>17</v>
      </c>
      <c r="B644" s="42" t="s">
        <v>223</v>
      </c>
      <c r="C644" s="43">
        <v>169</v>
      </c>
      <c r="D644" s="43" t="s">
        <v>227</v>
      </c>
      <c r="E644" s="43" t="s">
        <v>5</v>
      </c>
      <c r="F644" s="43">
        <v>1</v>
      </c>
      <c r="G644" s="43" t="s">
        <v>28</v>
      </c>
      <c r="H644" s="44">
        <v>7</v>
      </c>
      <c r="I644" s="45">
        <v>18220</v>
      </c>
      <c r="J644" s="46">
        <v>6816</v>
      </c>
      <c r="K644" s="46">
        <v>6645</v>
      </c>
      <c r="L644" s="47">
        <f t="shared" si="90"/>
        <v>37.409440175631175</v>
      </c>
      <c r="M644" s="48">
        <v>3114</v>
      </c>
      <c r="N644" s="49">
        <f t="shared" si="91"/>
        <v>46.86230248306998</v>
      </c>
      <c r="O644" s="50">
        <v>4</v>
      </c>
      <c r="P644" s="51">
        <v>922</v>
      </c>
      <c r="Q644" s="49">
        <f t="shared" si="92"/>
        <v>13.875094055680965</v>
      </c>
      <c r="R644" s="50">
        <v>1</v>
      </c>
      <c r="S644" s="51">
        <v>1216</v>
      </c>
      <c r="T644" s="49">
        <f t="shared" si="93"/>
        <v>18.299473288186608</v>
      </c>
      <c r="U644" s="50">
        <v>1</v>
      </c>
      <c r="V644" s="51">
        <v>886</v>
      </c>
      <c r="W644" s="49">
        <f t="shared" si="94"/>
        <v>13.333333333333334</v>
      </c>
      <c r="X644" s="50">
        <v>1</v>
      </c>
      <c r="Y644" s="51">
        <v>219</v>
      </c>
      <c r="Z644" s="49">
        <f t="shared" si="95"/>
        <v>3.295711060948081</v>
      </c>
      <c r="AA644" s="50">
        <v>0</v>
      </c>
      <c r="AB644" s="51">
        <v>288</v>
      </c>
      <c r="AC644" s="49">
        <f t="shared" si="96"/>
        <v>4.334085778781038</v>
      </c>
      <c r="AD644" s="50">
        <v>0</v>
      </c>
      <c r="AE644" s="51"/>
      <c r="AF644" s="49">
        <f t="shared" si="97"/>
      </c>
      <c r="AG644" s="50"/>
      <c r="AH644" s="52"/>
      <c r="AI644" s="49">
        <f t="shared" si="98"/>
      </c>
      <c r="AJ644" s="53"/>
    </row>
    <row r="645" spans="1:36" ht="12.75">
      <c r="A645" s="41">
        <v>17</v>
      </c>
      <c r="B645" s="42" t="s">
        <v>223</v>
      </c>
      <c r="C645" s="43">
        <v>169</v>
      </c>
      <c r="D645" s="43" t="s">
        <v>227</v>
      </c>
      <c r="E645" s="43" t="s">
        <v>5</v>
      </c>
      <c r="F645" s="43">
        <v>2</v>
      </c>
      <c r="G645" s="43" t="s">
        <v>29</v>
      </c>
      <c r="H645" s="44">
        <v>7</v>
      </c>
      <c r="I645" s="45">
        <v>29673</v>
      </c>
      <c r="J645" s="46">
        <v>8074</v>
      </c>
      <c r="K645" s="46">
        <v>7792</v>
      </c>
      <c r="L645" s="47">
        <f t="shared" si="90"/>
        <v>27.2099214774374</v>
      </c>
      <c r="M645" s="48">
        <v>2206</v>
      </c>
      <c r="N645" s="49">
        <f t="shared" si="91"/>
        <v>28.311088295687885</v>
      </c>
      <c r="O645" s="50">
        <v>3</v>
      </c>
      <c r="P645" s="51">
        <v>1230</v>
      </c>
      <c r="Q645" s="49">
        <f t="shared" si="92"/>
        <v>15.78542094455852</v>
      </c>
      <c r="R645" s="50">
        <v>1</v>
      </c>
      <c r="S645" s="51">
        <v>1843</v>
      </c>
      <c r="T645" s="49">
        <f t="shared" si="93"/>
        <v>23.65246406570842</v>
      </c>
      <c r="U645" s="50">
        <v>2</v>
      </c>
      <c r="V645" s="51">
        <v>1322</v>
      </c>
      <c r="W645" s="49">
        <f t="shared" si="94"/>
        <v>16.966119096509242</v>
      </c>
      <c r="X645" s="50">
        <v>1</v>
      </c>
      <c r="Y645" s="51">
        <v>325</v>
      </c>
      <c r="Z645" s="49">
        <f t="shared" si="95"/>
        <v>4.17094455852156</v>
      </c>
      <c r="AA645" s="50">
        <v>0</v>
      </c>
      <c r="AB645" s="51">
        <v>611</v>
      </c>
      <c r="AC645" s="49">
        <f t="shared" si="96"/>
        <v>7.841375770020534</v>
      </c>
      <c r="AD645" s="50">
        <v>0</v>
      </c>
      <c r="AE645" s="51">
        <v>255</v>
      </c>
      <c r="AF645" s="49">
        <f t="shared" si="97"/>
        <v>3.2725872689938402</v>
      </c>
      <c r="AG645" s="50">
        <v>0</v>
      </c>
      <c r="AH645" s="52"/>
      <c r="AI645" s="49">
        <f t="shared" si="98"/>
      </c>
      <c r="AJ645" s="53"/>
    </row>
    <row r="646" spans="1:36" ht="12.75">
      <c r="A646" s="41">
        <v>17</v>
      </c>
      <c r="B646" s="42" t="s">
        <v>223</v>
      </c>
      <c r="C646" s="43">
        <v>169</v>
      </c>
      <c r="D646" s="43" t="s">
        <v>227</v>
      </c>
      <c r="E646" s="43" t="s">
        <v>5</v>
      </c>
      <c r="F646" s="43">
        <v>4</v>
      </c>
      <c r="G646" s="43" t="s">
        <v>31</v>
      </c>
      <c r="H646" s="44">
        <v>4</v>
      </c>
      <c r="I646" s="45">
        <v>26045</v>
      </c>
      <c r="J646" s="46">
        <v>7875</v>
      </c>
      <c r="K646" s="46">
        <v>7642</v>
      </c>
      <c r="L646" s="47">
        <f t="shared" si="90"/>
        <v>30.23612977538875</v>
      </c>
      <c r="M646" s="48">
        <v>2652</v>
      </c>
      <c r="N646" s="49">
        <f t="shared" si="91"/>
        <v>34.702957341010205</v>
      </c>
      <c r="O646" s="50">
        <v>2</v>
      </c>
      <c r="P646" s="51">
        <v>1147</v>
      </c>
      <c r="Q646" s="49">
        <f t="shared" si="92"/>
        <v>15.009159905783825</v>
      </c>
      <c r="R646" s="50">
        <v>1</v>
      </c>
      <c r="S646" s="51">
        <v>1924</v>
      </c>
      <c r="T646" s="49">
        <f t="shared" si="93"/>
        <v>25.176655325830932</v>
      </c>
      <c r="U646" s="50">
        <v>1</v>
      </c>
      <c r="V646" s="51">
        <v>841</v>
      </c>
      <c r="W646" s="49">
        <f t="shared" si="94"/>
        <v>11.004972520282648</v>
      </c>
      <c r="X646" s="50">
        <v>0</v>
      </c>
      <c r="Y646" s="51">
        <v>382</v>
      </c>
      <c r="Z646" s="49">
        <f t="shared" si="95"/>
        <v>4.998691442030882</v>
      </c>
      <c r="AA646" s="50">
        <v>0</v>
      </c>
      <c r="AB646" s="51">
        <v>431</v>
      </c>
      <c r="AC646" s="49">
        <f t="shared" si="96"/>
        <v>5.639884846898718</v>
      </c>
      <c r="AD646" s="50">
        <v>0</v>
      </c>
      <c r="AE646" s="51">
        <v>265</v>
      </c>
      <c r="AF646" s="49">
        <f t="shared" si="97"/>
        <v>3.4676786181627848</v>
      </c>
      <c r="AG646" s="50">
        <v>0</v>
      </c>
      <c r="AH646" s="52"/>
      <c r="AI646" s="49">
        <f t="shared" si="98"/>
      </c>
      <c r="AJ646" s="53"/>
    </row>
    <row r="647" spans="1:36" ht="12.75">
      <c r="A647" s="41">
        <v>17</v>
      </c>
      <c r="B647" s="42" t="s">
        <v>223</v>
      </c>
      <c r="C647" s="43">
        <v>169</v>
      </c>
      <c r="D647" s="43" t="s">
        <v>227</v>
      </c>
      <c r="E647" s="43" t="s">
        <v>5</v>
      </c>
      <c r="F647" s="43">
        <v>5</v>
      </c>
      <c r="G647" s="43" t="s">
        <v>32</v>
      </c>
      <c r="H647" s="44">
        <v>4</v>
      </c>
      <c r="I647" s="45">
        <v>4744</v>
      </c>
      <c r="J647" s="46">
        <v>1496</v>
      </c>
      <c r="K647" s="46">
        <v>1474</v>
      </c>
      <c r="L647" s="47">
        <f t="shared" si="90"/>
        <v>31.534569983136592</v>
      </c>
      <c r="M647" s="48">
        <v>218</v>
      </c>
      <c r="N647" s="49">
        <f t="shared" si="91"/>
        <v>14.789687924016281</v>
      </c>
      <c r="O647" s="50">
        <v>1</v>
      </c>
      <c r="P647" s="51">
        <v>203</v>
      </c>
      <c r="Q647" s="49">
        <f t="shared" si="92"/>
        <v>13.772048846675714</v>
      </c>
      <c r="R647" s="50">
        <v>0</v>
      </c>
      <c r="S647" s="51">
        <v>214</v>
      </c>
      <c r="T647" s="49">
        <f t="shared" si="93"/>
        <v>14.518317503392131</v>
      </c>
      <c r="U647" s="50">
        <v>1</v>
      </c>
      <c r="V647" s="51">
        <v>210</v>
      </c>
      <c r="W647" s="49">
        <f t="shared" si="94"/>
        <v>14.246947082767978</v>
      </c>
      <c r="X647" s="50">
        <v>0</v>
      </c>
      <c r="Y647" s="51">
        <v>472</v>
      </c>
      <c r="Z647" s="49">
        <f t="shared" si="95"/>
        <v>32.021709633649934</v>
      </c>
      <c r="AA647" s="50">
        <v>2</v>
      </c>
      <c r="AB647" s="51">
        <v>101</v>
      </c>
      <c r="AC647" s="49">
        <f t="shared" si="96"/>
        <v>6.852103120759836</v>
      </c>
      <c r="AD647" s="50">
        <v>0</v>
      </c>
      <c r="AE647" s="51">
        <v>56</v>
      </c>
      <c r="AF647" s="49">
        <f t="shared" si="97"/>
        <v>3.7991858887381276</v>
      </c>
      <c r="AG647" s="50">
        <v>0</v>
      </c>
      <c r="AH647" s="52"/>
      <c r="AI647" s="49">
        <f t="shared" si="98"/>
      </c>
      <c r="AJ647" s="53"/>
    </row>
    <row r="648" spans="1:36" ht="12.75">
      <c r="A648" s="41">
        <v>17</v>
      </c>
      <c r="B648" s="42" t="s">
        <v>223</v>
      </c>
      <c r="C648" s="43">
        <v>170</v>
      </c>
      <c r="D648" s="43" t="s">
        <v>228</v>
      </c>
      <c r="E648" s="43" t="s">
        <v>5</v>
      </c>
      <c r="F648" s="43">
        <v>1</v>
      </c>
      <c r="G648" s="43" t="s">
        <v>28</v>
      </c>
      <c r="H648" s="44">
        <v>10</v>
      </c>
      <c r="I648" s="45">
        <v>25355</v>
      </c>
      <c r="J648" s="46">
        <v>12567</v>
      </c>
      <c r="K648" s="46">
        <v>12284</v>
      </c>
      <c r="L648" s="47">
        <f t="shared" si="90"/>
        <v>49.56418852297377</v>
      </c>
      <c r="M648" s="48">
        <v>5473</v>
      </c>
      <c r="N648" s="49">
        <f t="shared" si="91"/>
        <v>44.55389124063823</v>
      </c>
      <c r="O648" s="50">
        <v>5</v>
      </c>
      <c r="P648" s="51">
        <v>2826</v>
      </c>
      <c r="Q648" s="49">
        <f t="shared" si="92"/>
        <v>23.005535656138065</v>
      </c>
      <c r="R648" s="50">
        <v>2</v>
      </c>
      <c r="S648" s="51">
        <v>1924</v>
      </c>
      <c r="T648" s="49">
        <f t="shared" si="93"/>
        <v>15.66265060240964</v>
      </c>
      <c r="U648" s="50">
        <v>2</v>
      </c>
      <c r="V648" s="51">
        <v>1238</v>
      </c>
      <c r="W648" s="49">
        <f t="shared" si="94"/>
        <v>10.078150439596223</v>
      </c>
      <c r="X648" s="50">
        <v>1</v>
      </c>
      <c r="Y648" s="51">
        <v>530</v>
      </c>
      <c r="Z648" s="49">
        <f t="shared" si="95"/>
        <v>4.314555519374796</v>
      </c>
      <c r="AA648" s="50">
        <v>0</v>
      </c>
      <c r="AB648" s="51">
        <v>293</v>
      </c>
      <c r="AC648" s="49">
        <f t="shared" si="96"/>
        <v>2.385216541843048</v>
      </c>
      <c r="AD648" s="50">
        <v>0</v>
      </c>
      <c r="AE648" s="51"/>
      <c r="AF648" s="49">
        <f t="shared" si="97"/>
      </c>
      <c r="AG648" s="50"/>
      <c r="AH648" s="52"/>
      <c r="AI648" s="49">
        <f t="shared" si="98"/>
      </c>
      <c r="AJ648" s="53"/>
    </row>
    <row r="649" spans="1:36" ht="12.75">
      <c r="A649" s="41">
        <v>17</v>
      </c>
      <c r="B649" s="42" t="s">
        <v>223</v>
      </c>
      <c r="C649" s="43">
        <v>170</v>
      </c>
      <c r="D649" s="43" t="s">
        <v>228</v>
      </c>
      <c r="E649" s="43" t="s">
        <v>5</v>
      </c>
      <c r="F649" s="43">
        <v>2</v>
      </c>
      <c r="G649" s="43" t="s">
        <v>29</v>
      </c>
      <c r="H649" s="44">
        <v>7</v>
      </c>
      <c r="I649" s="45">
        <v>15812</v>
      </c>
      <c r="J649" s="46">
        <v>4577</v>
      </c>
      <c r="K649" s="46">
        <v>4418</v>
      </c>
      <c r="L649" s="47">
        <f t="shared" si="90"/>
        <v>28.94636984568682</v>
      </c>
      <c r="M649" s="48">
        <v>1561</v>
      </c>
      <c r="N649" s="49">
        <f t="shared" si="91"/>
        <v>35.33272974196469</v>
      </c>
      <c r="O649" s="50">
        <v>3</v>
      </c>
      <c r="P649" s="51">
        <v>860</v>
      </c>
      <c r="Q649" s="49">
        <f t="shared" si="92"/>
        <v>19.465821638750565</v>
      </c>
      <c r="R649" s="50">
        <v>1</v>
      </c>
      <c r="S649" s="51">
        <v>962</v>
      </c>
      <c r="T649" s="49">
        <f t="shared" si="93"/>
        <v>21.77455862381168</v>
      </c>
      <c r="U649" s="50">
        <v>2</v>
      </c>
      <c r="V649" s="51">
        <v>491</v>
      </c>
      <c r="W649" s="49">
        <f t="shared" si="94"/>
        <v>11.113626075147126</v>
      </c>
      <c r="X649" s="50">
        <v>1</v>
      </c>
      <c r="Y649" s="51">
        <v>181</v>
      </c>
      <c r="Z649" s="49">
        <f t="shared" si="95"/>
        <v>4.09687641466727</v>
      </c>
      <c r="AA649" s="50">
        <v>0</v>
      </c>
      <c r="AB649" s="51">
        <v>206</v>
      </c>
      <c r="AC649" s="49">
        <f t="shared" si="96"/>
        <v>4.662743322770484</v>
      </c>
      <c r="AD649" s="50">
        <v>0</v>
      </c>
      <c r="AE649" s="51">
        <v>157</v>
      </c>
      <c r="AF649" s="49">
        <f t="shared" si="97"/>
        <v>3.553644182888185</v>
      </c>
      <c r="AG649" s="50">
        <v>0</v>
      </c>
      <c r="AH649" s="52"/>
      <c r="AI649" s="49">
        <f t="shared" si="98"/>
      </c>
      <c r="AJ649" s="53"/>
    </row>
    <row r="650" spans="1:36" ht="12.75">
      <c r="A650" s="41">
        <v>17</v>
      </c>
      <c r="B650" s="42" t="s">
        <v>223</v>
      </c>
      <c r="C650" s="43">
        <v>170</v>
      </c>
      <c r="D650" s="43" t="s">
        <v>228</v>
      </c>
      <c r="E650" s="43" t="s">
        <v>5</v>
      </c>
      <c r="F650" s="43">
        <v>3</v>
      </c>
      <c r="G650" s="43" t="s">
        <v>30</v>
      </c>
      <c r="H650" s="44">
        <v>3</v>
      </c>
      <c r="I650" s="45">
        <v>2300</v>
      </c>
      <c r="J650" s="46">
        <v>621</v>
      </c>
      <c r="K650" s="46">
        <v>601</v>
      </c>
      <c r="L650" s="47">
        <f t="shared" si="90"/>
        <v>27</v>
      </c>
      <c r="M650" s="48">
        <v>196</v>
      </c>
      <c r="N650" s="49">
        <f t="shared" si="91"/>
        <v>32.61231281198003</v>
      </c>
      <c r="O650" s="50">
        <v>2</v>
      </c>
      <c r="P650" s="51">
        <v>73</v>
      </c>
      <c r="Q650" s="49">
        <f t="shared" si="92"/>
        <v>12.146422628951747</v>
      </c>
      <c r="R650" s="50">
        <v>0</v>
      </c>
      <c r="S650" s="51">
        <v>123</v>
      </c>
      <c r="T650" s="49">
        <f t="shared" si="93"/>
        <v>20.465890183028286</v>
      </c>
      <c r="U650" s="50">
        <v>1</v>
      </c>
      <c r="V650" s="51">
        <v>87</v>
      </c>
      <c r="W650" s="49">
        <f t="shared" si="94"/>
        <v>14.47587354409318</v>
      </c>
      <c r="X650" s="50">
        <v>0</v>
      </c>
      <c r="Y650" s="51">
        <v>59</v>
      </c>
      <c r="Z650" s="49">
        <f t="shared" si="95"/>
        <v>9.816971713810316</v>
      </c>
      <c r="AA650" s="50">
        <v>0</v>
      </c>
      <c r="AB650" s="51">
        <v>63</v>
      </c>
      <c r="AC650" s="49">
        <f t="shared" si="96"/>
        <v>10.482529118136439</v>
      </c>
      <c r="AD650" s="50">
        <v>0</v>
      </c>
      <c r="AE650" s="51"/>
      <c r="AF650" s="49">
        <f t="shared" si="97"/>
      </c>
      <c r="AG650" s="50"/>
      <c r="AH650" s="52"/>
      <c r="AI650" s="49">
        <f t="shared" si="98"/>
      </c>
      <c r="AJ650" s="53"/>
    </row>
    <row r="651" spans="1:36" ht="12.75">
      <c r="A651" s="41">
        <v>17</v>
      </c>
      <c r="B651" s="42" t="s">
        <v>223</v>
      </c>
      <c r="C651" s="43">
        <v>170</v>
      </c>
      <c r="D651" s="43" t="s">
        <v>228</v>
      </c>
      <c r="E651" s="43" t="s">
        <v>5</v>
      </c>
      <c r="F651" s="43">
        <v>4</v>
      </c>
      <c r="G651" s="43" t="s">
        <v>31</v>
      </c>
      <c r="H651" s="44">
        <v>4</v>
      </c>
      <c r="I651" s="45">
        <v>16805</v>
      </c>
      <c r="J651" s="46">
        <v>5161</v>
      </c>
      <c r="K651" s="46">
        <v>5006</v>
      </c>
      <c r="L651" s="47">
        <f t="shared" si="90"/>
        <v>30.711097887533473</v>
      </c>
      <c r="M651" s="48">
        <v>1859</v>
      </c>
      <c r="N651" s="49">
        <f t="shared" si="91"/>
        <v>37.13543747502997</v>
      </c>
      <c r="O651" s="50">
        <v>2</v>
      </c>
      <c r="P651" s="51">
        <v>1011</v>
      </c>
      <c r="Q651" s="49">
        <f t="shared" si="92"/>
        <v>20.19576508190172</v>
      </c>
      <c r="R651" s="50">
        <v>1</v>
      </c>
      <c r="S651" s="51">
        <v>948</v>
      </c>
      <c r="T651" s="49">
        <f t="shared" si="93"/>
        <v>18.937275269676388</v>
      </c>
      <c r="U651" s="50">
        <v>1</v>
      </c>
      <c r="V651" s="51">
        <v>472</v>
      </c>
      <c r="W651" s="49">
        <f t="shared" si="94"/>
        <v>9.428685577307231</v>
      </c>
      <c r="X651" s="50">
        <v>0</v>
      </c>
      <c r="Y651" s="51">
        <v>225</v>
      </c>
      <c r="Z651" s="49">
        <f t="shared" si="95"/>
        <v>4.49460647223332</v>
      </c>
      <c r="AA651" s="50">
        <v>0</v>
      </c>
      <c r="AB651" s="51">
        <v>301</v>
      </c>
      <c r="AC651" s="49">
        <f t="shared" si="96"/>
        <v>6.012784658409908</v>
      </c>
      <c r="AD651" s="50">
        <v>0</v>
      </c>
      <c r="AE651" s="51">
        <v>190</v>
      </c>
      <c r="AF651" s="49">
        <f t="shared" si="97"/>
        <v>3.79544546544147</v>
      </c>
      <c r="AG651" s="50">
        <v>0</v>
      </c>
      <c r="AH651" s="52"/>
      <c r="AI651" s="49">
        <f t="shared" si="98"/>
      </c>
      <c r="AJ651" s="53"/>
    </row>
    <row r="652" spans="1:36" ht="12.75">
      <c r="A652" s="41">
        <v>17</v>
      </c>
      <c r="B652" s="42" t="s">
        <v>223</v>
      </c>
      <c r="C652" s="43">
        <v>170</v>
      </c>
      <c r="D652" s="43" t="s">
        <v>228</v>
      </c>
      <c r="E652" s="43" t="s">
        <v>5</v>
      </c>
      <c r="F652" s="43">
        <v>5</v>
      </c>
      <c r="G652" s="43" t="s">
        <v>32</v>
      </c>
      <c r="H652" s="44">
        <v>4</v>
      </c>
      <c r="I652" s="45">
        <v>4066</v>
      </c>
      <c r="J652" s="46">
        <v>1524</v>
      </c>
      <c r="K652" s="46">
        <v>1501</v>
      </c>
      <c r="L652" s="47">
        <f t="shared" si="90"/>
        <v>37.481554353172655</v>
      </c>
      <c r="M652" s="48">
        <v>214</v>
      </c>
      <c r="N652" s="49">
        <f t="shared" si="91"/>
        <v>14.25716189207195</v>
      </c>
      <c r="O652" s="50">
        <v>0</v>
      </c>
      <c r="P652" s="51">
        <v>240</v>
      </c>
      <c r="Q652" s="49">
        <f t="shared" si="92"/>
        <v>15.989340439706861</v>
      </c>
      <c r="R652" s="50">
        <v>1</v>
      </c>
      <c r="S652" s="51">
        <v>161</v>
      </c>
      <c r="T652" s="49">
        <f t="shared" si="93"/>
        <v>10.726182544970019</v>
      </c>
      <c r="U652" s="50">
        <v>0</v>
      </c>
      <c r="V652" s="51">
        <v>115</v>
      </c>
      <c r="W652" s="49">
        <f t="shared" si="94"/>
        <v>7.661558960692871</v>
      </c>
      <c r="X652" s="50">
        <v>0</v>
      </c>
      <c r="Y652" s="51">
        <v>669</v>
      </c>
      <c r="Z652" s="49">
        <f t="shared" si="95"/>
        <v>44.57028647568288</v>
      </c>
      <c r="AA652" s="50">
        <v>3</v>
      </c>
      <c r="AB652" s="51">
        <v>102</v>
      </c>
      <c r="AC652" s="49">
        <f t="shared" si="96"/>
        <v>6.795469686875416</v>
      </c>
      <c r="AD652" s="50">
        <v>0</v>
      </c>
      <c r="AE652" s="51"/>
      <c r="AF652" s="49">
        <f t="shared" si="97"/>
      </c>
      <c r="AG652" s="50"/>
      <c r="AH652" s="52"/>
      <c r="AI652" s="49">
        <f t="shared" si="98"/>
      </c>
      <c r="AJ652" s="53"/>
    </row>
    <row r="653" spans="1:36" ht="12.75">
      <c r="A653" s="41">
        <v>17</v>
      </c>
      <c r="B653" s="42" t="s">
        <v>223</v>
      </c>
      <c r="C653" s="43">
        <v>171</v>
      </c>
      <c r="D653" s="43" t="s">
        <v>229</v>
      </c>
      <c r="E653" s="43" t="s">
        <v>5</v>
      </c>
      <c r="F653" s="43">
        <v>1</v>
      </c>
      <c r="G653" s="43" t="s">
        <v>28</v>
      </c>
      <c r="H653" s="44">
        <v>8</v>
      </c>
      <c r="I653" s="45">
        <v>15188</v>
      </c>
      <c r="J653" s="46">
        <v>8317</v>
      </c>
      <c r="K653" s="46">
        <v>7989</v>
      </c>
      <c r="L653" s="47">
        <f t="shared" si="90"/>
        <v>54.76033710824335</v>
      </c>
      <c r="M653" s="48">
        <v>2404</v>
      </c>
      <c r="N653" s="49">
        <f t="shared" si="91"/>
        <v>30.091375641507074</v>
      </c>
      <c r="O653" s="50">
        <v>3</v>
      </c>
      <c r="P653" s="51">
        <v>1487</v>
      </c>
      <c r="Q653" s="49">
        <f t="shared" si="92"/>
        <v>18.61309300287896</v>
      </c>
      <c r="R653" s="50">
        <v>2</v>
      </c>
      <c r="S653" s="51">
        <v>1455</v>
      </c>
      <c r="T653" s="49">
        <f t="shared" si="93"/>
        <v>18.21254224558768</v>
      </c>
      <c r="U653" s="50">
        <v>1</v>
      </c>
      <c r="V653" s="51">
        <v>752</v>
      </c>
      <c r="W653" s="49">
        <f t="shared" si="94"/>
        <v>9.412942796344973</v>
      </c>
      <c r="X653" s="50">
        <v>1</v>
      </c>
      <c r="Y653" s="51">
        <v>374</v>
      </c>
      <c r="Z653" s="49">
        <f t="shared" si="95"/>
        <v>4.681436975841782</v>
      </c>
      <c r="AA653" s="50">
        <v>0</v>
      </c>
      <c r="AB653" s="51">
        <v>123</v>
      </c>
      <c r="AC653" s="49">
        <f t="shared" si="96"/>
        <v>1.5396169733383402</v>
      </c>
      <c r="AD653" s="50">
        <v>0</v>
      </c>
      <c r="AE653" s="51"/>
      <c r="AF653" s="49">
        <f t="shared" si="97"/>
      </c>
      <c r="AG653" s="50"/>
      <c r="AH653" s="52">
        <v>1394</v>
      </c>
      <c r="AI653" s="49">
        <f t="shared" si="98"/>
        <v>17.44899236450119</v>
      </c>
      <c r="AJ653" s="53">
        <v>1</v>
      </c>
    </row>
    <row r="654" spans="1:36" ht="12.75">
      <c r="A654" s="41">
        <v>17</v>
      </c>
      <c r="B654" s="42" t="s">
        <v>223</v>
      </c>
      <c r="C654" s="43">
        <v>171</v>
      </c>
      <c r="D654" s="43" t="s">
        <v>229</v>
      </c>
      <c r="E654" s="43" t="s">
        <v>5</v>
      </c>
      <c r="F654" s="43">
        <v>2</v>
      </c>
      <c r="G654" s="43" t="s">
        <v>29</v>
      </c>
      <c r="H654" s="44">
        <v>6</v>
      </c>
      <c r="I654" s="45">
        <v>10624</v>
      </c>
      <c r="J654" s="46">
        <v>3708</v>
      </c>
      <c r="K654" s="46">
        <v>3545</v>
      </c>
      <c r="L654" s="47">
        <f t="shared" si="90"/>
        <v>34.90210843373494</v>
      </c>
      <c r="M654" s="48">
        <v>722</v>
      </c>
      <c r="N654" s="49">
        <f t="shared" si="91"/>
        <v>20.366713681241187</v>
      </c>
      <c r="O654" s="50">
        <v>2</v>
      </c>
      <c r="P654" s="51">
        <v>701</v>
      </c>
      <c r="Q654" s="49">
        <f t="shared" si="92"/>
        <v>19.774330042313117</v>
      </c>
      <c r="R654" s="50">
        <v>1</v>
      </c>
      <c r="S654" s="51">
        <v>1045</v>
      </c>
      <c r="T654" s="49">
        <f t="shared" si="93"/>
        <v>29.478138222849083</v>
      </c>
      <c r="U654" s="50">
        <v>2</v>
      </c>
      <c r="V654" s="51">
        <v>547</v>
      </c>
      <c r="W654" s="49">
        <f t="shared" si="94"/>
        <v>15.43018335684062</v>
      </c>
      <c r="X654" s="50">
        <v>1</v>
      </c>
      <c r="Y654" s="51">
        <v>150</v>
      </c>
      <c r="Z654" s="49">
        <f t="shared" si="95"/>
        <v>4.231311706629055</v>
      </c>
      <c r="AA654" s="50">
        <v>0</v>
      </c>
      <c r="AB654" s="51">
        <v>204</v>
      </c>
      <c r="AC654" s="49">
        <f t="shared" si="96"/>
        <v>5.754583921015515</v>
      </c>
      <c r="AD654" s="50">
        <v>0</v>
      </c>
      <c r="AE654" s="51">
        <v>176</v>
      </c>
      <c r="AF654" s="49">
        <f t="shared" si="97"/>
        <v>4.964739069111425</v>
      </c>
      <c r="AG654" s="50">
        <v>0</v>
      </c>
      <c r="AH654" s="52"/>
      <c r="AI654" s="49">
        <f t="shared" si="98"/>
      </c>
      <c r="AJ654" s="53"/>
    </row>
    <row r="655" spans="1:36" ht="12.75">
      <c r="A655" s="41">
        <v>17</v>
      </c>
      <c r="B655" s="42" t="s">
        <v>223</v>
      </c>
      <c r="C655" s="43">
        <v>171</v>
      </c>
      <c r="D655" s="43" t="s">
        <v>229</v>
      </c>
      <c r="E655" s="43" t="s">
        <v>5</v>
      </c>
      <c r="F655" s="43">
        <v>3</v>
      </c>
      <c r="G655" s="43" t="s">
        <v>30</v>
      </c>
      <c r="H655" s="44">
        <v>3</v>
      </c>
      <c r="I655" s="45">
        <v>1365</v>
      </c>
      <c r="J655" s="46">
        <v>383</v>
      </c>
      <c r="K655" s="46">
        <v>374</v>
      </c>
      <c r="L655" s="47">
        <f t="shared" si="90"/>
        <v>28.05860805860806</v>
      </c>
      <c r="M655" s="48">
        <v>60</v>
      </c>
      <c r="N655" s="49">
        <f t="shared" si="91"/>
        <v>16.0427807486631</v>
      </c>
      <c r="O655" s="50">
        <v>1</v>
      </c>
      <c r="P655" s="51">
        <v>112</v>
      </c>
      <c r="Q655" s="49">
        <f t="shared" si="92"/>
        <v>29.946524064171122</v>
      </c>
      <c r="R655" s="50">
        <v>1</v>
      </c>
      <c r="S655" s="51">
        <v>91</v>
      </c>
      <c r="T655" s="49">
        <f t="shared" si="93"/>
        <v>24.331550802139038</v>
      </c>
      <c r="U655" s="50">
        <v>1</v>
      </c>
      <c r="V655" s="51">
        <v>49</v>
      </c>
      <c r="W655" s="49">
        <f t="shared" si="94"/>
        <v>13.101604278074866</v>
      </c>
      <c r="X655" s="50">
        <v>0</v>
      </c>
      <c r="Y655" s="51">
        <v>20</v>
      </c>
      <c r="Z655" s="49">
        <f t="shared" si="95"/>
        <v>5.347593582887701</v>
      </c>
      <c r="AA655" s="50">
        <v>0</v>
      </c>
      <c r="AB655" s="51">
        <v>42</v>
      </c>
      <c r="AC655" s="49">
        <f t="shared" si="96"/>
        <v>11.229946524064172</v>
      </c>
      <c r="AD655" s="50">
        <v>0</v>
      </c>
      <c r="AE655" s="51"/>
      <c r="AF655" s="49">
        <f t="shared" si="97"/>
      </c>
      <c r="AG655" s="50"/>
      <c r="AH655" s="52"/>
      <c r="AI655" s="49">
        <f t="shared" si="98"/>
      </c>
      <c r="AJ655" s="53"/>
    </row>
    <row r="656" spans="1:36" ht="12.75">
      <c r="A656" s="41">
        <v>17</v>
      </c>
      <c r="B656" s="42" t="s">
        <v>223</v>
      </c>
      <c r="C656" s="43">
        <v>171</v>
      </c>
      <c r="D656" s="43" t="s">
        <v>229</v>
      </c>
      <c r="E656" s="43" t="s">
        <v>5</v>
      </c>
      <c r="F656" s="43">
        <v>4</v>
      </c>
      <c r="G656" s="43" t="s">
        <v>31</v>
      </c>
      <c r="H656" s="44">
        <v>4</v>
      </c>
      <c r="I656" s="45">
        <v>9186</v>
      </c>
      <c r="J656" s="46">
        <v>3383</v>
      </c>
      <c r="K656" s="46">
        <v>3252</v>
      </c>
      <c r="L656" s="47">
        <f t="shared" si="90"/>
        <v>36.827781406488135</v>
      </c>
      <c r="M656" s="48">
        <v>891</v>
      </c>
      <c r="N656" s="49">
        <f t="shared" si="91"/>
        <v>27.398523985239855</v>
      </c>
      <c r="O656" s="50">
        <v>2</v>
      </c>
      <c r="P656" s="51">
        <v>811</v>
      </c>
      <c r="Q656" s="49">
        <f t="shared" si="92"/>
        <v>24.93849938499385</v>
      </c>
      <c r="R656" s="50">
        <v>1</v>
      </c>
      <c r="S656" s="51">
        <v>734</v>
      </c>
      <c r="T656" s="49">
        <f t="shared" si="93"/>
        <v>22.570725707257072</v>
      </c>
      <c r="U656" s="50">
        <v>1</v>
      </c>
      <c r="V656" s="51">
        <v>270</v>
      </c>
      <c r="W656" s="49">
        <f t="shared" si="94"/>
        <v>8.302583025830259</v>
      </c>
      <c r="X656" s="50">
        <v>0</v>
      </c>
      <c r="Y656" s="51">
        <v>139</v>
      </c>
      <c r="Z656" s="49">
        <f t="shared" si="95"/>
        <v>4.274292742927429</v>
      </c>
      <c r="AA656" s="50">
        <v>0</v>
      </c>
      <c r="AB656" s="51">
        <v>247</v>
      </c>
      <c r="AC656" s="49">
        <f t="shared" si="96"/>
        <v>7.5953259532595325</v>
      </c>
      <c r="AD656" s="50">
        <v>0</v>
      </c>
      <c r="AE656" s="51">
        <v>160</v>
      </c>
      <c r="AF656" s="49">
        <f t="shared" si="97"/>
        <v>4.920049200492005</v>
      </c>
      <c r="AG656" s="50">
        <v>0</v>
      </c>
      <c r="AH656" s="52"/>
      <c r="AI656" s="49">
        <f t="shared" si="98"/>
      </c>
      <c r="AJ656" s="53"/>
    </row>
    <row r="657" spans="1:36" ht="12.75">
      <c r="A657" s="41">
        <v>17</v>
      </c>
      <c r="B657" s="42" t="s">
        <v>223</v>
      </c>
      <c r="C657" s="43">
        <v>171</v>
      </c>
      <c r="D657" s="43" t="s">
        <v>229</v>
      </c>
      <c r="E657" s="43" t="s">
        <v>5</v>
      </c>
      <c r="F657" s="43">
        <v>5</v>
      </c>
      <c r="G657" s="43" t="s">
        <v>32</v>
      </c>
      <c r="H657" s="44">
        <v>4</v>
      </c>
      <c r="I657" s="45">
        <v>2532</v>
      </c>
      <c r="J657" s="46">
        <v>999</v>
      </c>
      <c r="K657" s="46">
        <v>965</v>
      </c>
      <c r="L657" s="47">
        <f t="shared" si="90"/>
        <v>39.45497630331754</v>
      </c>
      <c r="M657" s="48">
        <v>118</v>
      </c>
      <c r="N657" s="49">
        <f t="shared" si="91"/>
        <v>12.227979274611398</v>
      </c>
      <c r="O657" s="50">
        <v>0</v>
      </c>
      <c r="P657" s="51">
        <v>119</v>
      </c>
      <c r="Q657" s="49">
        <f t="shared" si="92"/>
        <v>12.331606217616581</v>
      </c>
      <c r="R657" s="50">
        <v>1</v>
      </c>
      <c r="S657" s="51">
        <v>107</v>
      </c>
      <c r="T657" s="49">
        <f t="shared" si="93"/>
        <v>11.088082901554404</v>
      </c>
      <c r="U657" s="50">
        <v>0</v>
      </c>
      <c r="V657" s="51">
        <v>105</v>
      </c>
      <c r="W657" s="49">
        <f t="shared" si="94"/>
        <v>10.880829015544041</v>
      </c>
      <c r="X657" s="50">
        <v>0</v>
      </c>
      <c r="Y657" s="51">
        <v>270</v>
      </c>
      <c r="Z657" s="49">
        <f t="shared" si="95"/>
        <v>27.979274611398964</v>
      </c>
      <c r="AA657" s="50">
        <v>2</v>
      </c>
      <c r="AB657" s="51">
        <v>48</v>
      </c>
      <c r="AC657" s="49">
        <f t="shared" si="96"/>
        <v>4.974093264248705</v>
      </c>
      <c r="AD657" s="50">
        <v>0</v>
      </c>
      <c r="AE657" s="51">
        <v>15</v>
      </c>
      <c r="AF657" s="49">
        <f t="shared" si="97"/>
        <v>1.5544041450777202</v>
      </c>
      <c r="AG657" s="50">
        <v>0</v>
      </c>
      <c r="AH657" s="52">
        <v>183</v>
      </c>
      <c r="AI657" s="49">
        <f t="shared" si="98"/>
        <v>18.963730569948186</v>
      </c>
      <c r="AJ657" s="53">
        <v>1</v>
      </c>
    </row>
    <row r="658" spans="1:36" ht="12.75">
      <c r="A658" s="41">
        <v>3</v>
      </c>
      <c r="B658" s="42" t="s">
        <v>230</v>
      </c>
      <c r="C658" s="43">
        <v>172</v>
      </c>
      <c r="D658" s="43" t="s">
        <v>231</v>
      </c>
      <c r="E658" s="43" t="s">
        <v>5</v>
      </c>
      <c r="F658" s="43">
        <v>1</v>
      </c>
      <c r="G658" s="43" t="s">
        <v>28</v>
      </c>
      <c r="H658" s="44">
        <v>15</v>
      </c>
      <c r="I658" s="45">
        <v>43314</v>
      </c>
      <c r="J658" s="46">
        <v>17050</v>
      </c>
      <c r="K658" s="46">
        <v>16696</v>
      </c>
      <c r="L658" s="47">
        <f t="shared" si="90"/>
        <v>39.36371611949947</v>
      </c>
      <c r="M658" s="48">
        <v>8035</v>
      </c>
      <c r="N658" s="49">
        <f t="shared" si="91"/>
        <v>48.125299472927644</v>
      </c>
      <c r="O658" s="50">
        <v>9</v>
      </c>
      <c r="P658" s="51">
        <v>3601</v>
      </c>
      <c r="Q658" s="49">
        <f t="shared" si="92"/>
        <v>21.568040249161477</v>
      </c>
      <c r="R658" s="50">
        <v>4</v>
      </c>
      <c r="S658" s="51">
        <v>2238</v>
      </c>
      <c r="T658" s="49">
        <f t="shared" si="93"/>
        <v>13.40440824149497</v>
      </c>
      <c r="U658" s="50">
        <v>2</v>
      </c>
      <c r="V658" s="51">
        <v>656</v>
      </c>
      <c r="W658" s="49">
        <f t="shared" si="94"/>
        <v>3.92908481073311</v>
      </c>
      <c r="X658" s="50">
        <v>0</v>
      </c>
      <c r="Y658" s="51">
        <v>778</v>
      </c>
      <c r="Z658" s="49">
        <f t="shared" si="95"/>
        <v>4.659798754192622</v>
      </c>
      <c r="AA658" s="50">
        <v>0</v>
      </c>
      <c r="AB658" s="51">
        <v>543</v>
      </c>
      <c r="AC658" s="49">
        <f t="shared" si="96"/>
        <v>3.25227599425012</v>
      </c>
      <c r="AD658" s="50">
        <v>0</v>
      </c>
      <c r="AE658" s="51">
        <v>845</v>
      </c>
      <c r="AF658" s="49">
        <f t="shared" si="97"/>
        <v>5.061092477240058</v>
      </c>
      <c r="AG658" s="50">
        <v>0</v>
      </c>
      <c r="AH658" s="52"/>
      <c r="AI658" s="49">
        <f t="shared" si="98"/>
      </c>
      <c r="AJ658" s="53"/>
    </row>
    <row r="659" spans="1:36" ht="12.75">
      <c r="A659" s="41">
        <v>3</v>
      </c>
      <c r="B659" s="42" t="s">
        <v>230</v>
      </c>
      <c r="C659" s="43">
        <v>172</v>
      </c>
      <c r="D659" s="43" t="s">
        <v>231</v>
      </c>
      <c r="E659" s="43" t="s">
        <v>5</v>
      </c>
      <c r="F659" s="43">
        <v>2</v>
      </c>
      <c r="G659" s="43" t="s">
        <v>29</v>
      </c>
      <c r="H659" s="44">
        <v>18</v>
      </c>
      <c r="I659" s="45">
        <v>49631</v>
      </c>
      <c r="J659" s="46">
        <v>12512</v>
      </c>
      <c r="K659" s="46">
        <v>12165</v>
      </c>
      <c r="L659" s="47">
        <f t="shared" si="90"/>
        <v>25.210050170256494</v>
      </c>
      <c r="M659" s="48">
        <v>4745</v>
      </c>
      <c r="N659" s="49">
        <f t="shared" si="91"/>
        <v>39.005343197698316</v>
      </c>
      <c r="O659" s="50">
        <v>8</v>
      </c>
      <c r="P659" s="51">
        <v>2057</v>
      </c>
      <c r="Q659" s="49">
        <f t="shared" si="92"/>
        <v>16.90916563912865</v>
      </c>
      <c r="R659" s="50">
        <v>3</v>
      </c>
      <c r="S659" s="51">
        <v>2227</v>
      </c>
      <c r="T659" s="49">
        <f t="shared" si="93"/>
        <v>18.306617344841758</v>
      </c>
      <c r="U659" s="50">
        <v>4</v>
      </c>
      <c r="V659" s="51">
        <v>886</v>
      </c>
      <c r="W659" s="49">
        <f t="shared" si="94"/>
        <v>7.283189478010686</v>
      </c>
      <c r="X659" s="50">
        <v>1</v>
      </c>
      <c r="Y659" s="51">
        <v>521</v>
      </c>
      <c r="Z659" s="49">
        <f t="shared" si="95"/>
        <v>4.282778462803124</v>
      </c>
      <c r="AA659" s="50">
        <v>0</v>
      </c>
      <c r="AB659" s="51">
        <v>1082</v>
      </c>
      <c r="AC659" s="49">
        <f t="shared" si="96"/>
        <v>8.894369091656392</v>
      </c>
      <c r="AD659" s="50">
        <v>1</v>
      </c>
      <c r="AE659" s="51">
        <v>647</v>
      </c>
      <c r="AF659" s="49">
        <f t="shared" si="97"/>
        <v>5.318536785861077</v>
      </c>
      <c r="AG659" s="50">
        <v>1</v>
      </c>
      <c r="AH659" s="52"/>
      <c r="AI659" s="49">
        <f t="shared" si="98"/>
      </c>
      <c r="AJ659" s="53"/>
    </row>
    <row r="660" spans="1:36" ht="12.75">
      <c r="A660" s="41">
        <v>3</v>
      </c>
      <c r="B660" s="42" t="s">
        <v>230</v>
      </c>
      <c r="C660" s="43">
        <v>172</v>
      </c>
      <c r="D660" s="43" t="s">
        <v>231</v>
      </c>
      <c r="E660" s="43" t="s">
        <v>5</v>
      </c>
      <c r="F660" s="43">
        <v>3</v>
      </c>
      <c r="G660" s="43" t="s">
        <v>30</v>
      </c>
      <c r="H660" s="44">
        <v>5</v>
      </c>
      <c r="I660" s="45">
        <v>4661</v>
      </c>
      <c r="J660" s="46">
        <v>1471</v>
      </c>
      <c r="K660" s="46">
        <v>1440</v>
      </c>
      <c r="L660" s="47">
        <f t="shared" si="90"/>
        <v>31.559751126367733</v>
      </c>
      <c r="M660" s="48">
        <v>384</v>
      </c>
      <c r="N660" s="49">
        <f t="shared" si="91"/>
        <v>26.666666666666668</v>
      </c>
      <c r="O660" s="50">
        <v>2</v>
      </c>
      <c r="P660" s="51">
        <v>425</v>
      </c>
      <c r="Q660" s="49">
        <f t="shared" si="92"/>
        <v>29.51388888888889</v>
      </c>
      <c r="R660" s="50">
        <v>2</v>
      </c>
      <c r="S660" s="51">
        <v>299</v>
      </c>
      <c r="T660" s="49">
        <f t="shared" si="93"/>
        <v>20.76388888888889</v>
      </c>
      <c r="U660" s="50">
        <v>1</v>
      </c>
      <c r="V660" s="51">
        <v>100</v>
      </c>
      <c r="W660" s="49">
        <f t="shared" si="94"/>
        <v>6.944444444444445</v>
      </c>
      <c r="X660" s="50">
        <v>0</v>
      </c>
      <c r="Y660" s="51">
        <v>140</v>
      </c>
      <c r="Z660" s="49">
        <f t="shared" si="95"/>
        <v>9.722222222222223</v>
      </c>
      <c r="AA660" s="50">
        <v>0</v>
      </c>
      <c r="AB660" s="51">
        <v>92</v>
      </c>
      <c r="AC660" s="49">
        <f t="shared" si="96"/>
        <v>6.388888888888888</v>
      </c>
      <c r="AD660" s="50">
        <v>0</v>
      </c>
      <c r="AE660" s="51"/>
      <c r="AF660" s="49">
        <f t="shared" si="97"/>
      </c>
      <c r="AG660" s="50"/>
      <c r="AH660" s="52"/>
      <c r="AI660" s="49">
        <f t="shared" si="98"/>
      </c>
      <c r="AJ660" s="53"/>
    </row>
    <row r="661" spans="1:36" ht="12.75">
      <c r="A661" s="41">
        <v>3</v>
      </c>
      <c r="B661" s="42" t="s">
        <v>230</v>
      </c>
      <c r="C661" s="43">
        <v>172</v>
      </c>
      <c r="D661" s="43" t="s">
        <v>231</v>
      </c>
      <c r="E661" s="43" t="s">
        <v>5</v>
      </c>
      <c r="F661" s="43">
        <v>4</v>
      </c>
      <c r="G661" s="43" t="s">
        <v>31</v>
      </c>
      <c r="H661" s="44">
        <v>9</v>
      </c>
      <c r="I661" s="45">
        <v>40700</v>
      </c>
      <c r="J661" s="46">
        <v>11882</v>
      </c>
      <c r="K661" s="46">
        <v>11642</v>
      </c>
      <c r="L661" s="47">
        <f t="shared" si="90"/>
        <v>29.194103194103196</v>
      </c>
      <c r="M661" s="48">
        <v>4186</v>
      </c>
      <c r="N661" s="49">
        <f t="shared" si="91"/>
        <v>35.95602130218175</v>
      </c>
      <c r="O661" s="50">
        <v>4</v>
      </c>
      <c r="P661" s="51">
        <v>2611</v>
      </c>
      <c r="Q661" s="49">
        <f t="shared" si="92"/>
        <v>22.42741796942106</v>
      </c>
      <c r="R661" s="50">
        <v>2</v>
      </c>
      <c r="S661" s="51">
        <v>1758</v>
      </c>
      <c r="T661" s="49">
        <f t="shared" si="93"/>
        <v>15.100498196186221</v>
      </c>
      <c r="U661" s="50">
        <v>1</v>
      </c>
      <c r="V661" s="51">
        <v>752</v>
      </c>
      <c r="W661" s="49">
        <f t="shared" si="94"/>
        <v>6.4593712420546305</v>
      </c>
      <c r="X661" s="50">
        <v>0</v>
      </c>
      <c r="Y661" s="51">
        <v>519</v>
      </c>
      <c r="Z661" s="49">
        <f t="shared" si="95"/>
        <v>4.45799690774781</v>
      </c>
      <c r="AA661" s="50">
        <v>0</v>
      </c>
      <c r="AB661" s="51">
        <v>902</v>
      </c>
      <c r="AC661" s="49">
        <f t="shared" si="96"/>
        <v>7.747809654698505</v>
      </c>
      <c r="AD661" s="50">
        <v>1</v>
      </c>
      <c r="AE661" s="51">
        <v>914</v>
      </c>
      <c r="AF661" s="49">
        <f t="shared" si="97"/>
        <v>7.8508847277100156</v>
      </c>
      <c r="AG661" s="50">
        <v>1</v>
      </c>
      <c r="AH661" s="52"/>
      <c r="AI661" s="49">
        <f t="shared" si="98"/>
      </c>
      <c r="AJ661" s="53"/>
    </row>
    <row r="662" spans="1:36" ht="12.75">
      <c r="A662" s="41">
        <v>3</v>
      </c>
      <c r="B662" s="42" t="s">
        <v>230</v>
      </c>
      <c r="C662" s="43">
        <v>172</v>
      </c>
      <c r="D662" s="43" t="s">
        <v>231</v>
      </c>
      <c r="E662" s="43" t="s">
        <v>5</v>
      </c>
      <c r="F662" s="43">
        <v>5</v>
      </c>
      <c r="G662" s="43" t="s">
        <v>32</v>
      </c>
      <c r="H662" s="44">
        <v>9</v>
      </c>
      <c r="I662" s="45">
        <v>12789</v>
      </c>
      <c r="J662" s="46">
        <v>4561</v>
      </c>
      <c r="K662" s="46">
        <v>4491</v>
      </c>
      <c r="L662" s="47">
        <f t="shared" si="90"/>
        <v>35.6634607866135</v>
      </c>
      <c r="M662" s="48">
        <v>658</v>
      </c>
      <c r="N662" s="49">
        <f t="shared" si="91"/>
        <v>14.651525272767756</v>
      </c>
      <c r="O662" s="50">
        <v>1</v>
      </c>
      <c r="P662" s="51">
        <v>733</v>
      </c>
      <c r="Q662" s="49">
        <f t="shared" si="92"/>
        <v>16.321531952794476</v>
      </c>
      <c r="R662" s="50">
        <v>2</v>
      </c>
      <c r="S662" s="51">
        <v>408</v>
      </c>
      <c r="T662" s="49">
        <f t="shared" si="93"/>
        <v>9.084836339345358</v>
      </c>
      <c r="U662" s="50">
        <v>1</v>
      </c>
      <c r="V662" s="51">
        <v>317</v>
      </c>
      <c r="W662" s="49">
        <f t="shared" si="94"/>
        <v>7.058561567579604</v>
      </c>
      <c r="X662" s="50">
        <v>0</v>
      </c>
      <c r="Y662" s="51">
        <v>1799</v>
      </c>
      <c r="Z662" s="49">
        <f t="shared" si="95"/>
        <v>40.057893564907594</v>
      </c>
      <c r="AA662" s="50">
        <v>4</v>
      </c>
      <c r="AB662" s="51">
        <v>403</v>
      </c>
      <c r="AC662" s="49">
        <f t="shared" si="96"/>
        <v>8.97350256067691</v>
      </c>
      <c r="AD662" s="50">
        <v>1</v>
      </c>
      <c r="AE662" s="51">
        <v>173</v>
      </c>
      <c r="AF662" s="49">
        <f t="shared" si="97"/>
        <v>3.852148741928301</v>
      </c>
      <c r="AG662" s="50">
        <v>0</v>
      </c>
      <c r="AH662" s="52"/>
      <c r="AI662" s="49">
        <f t="shared" si="98"/>
      </c>
      <c r="AJ662" s="53"/>
    </row>
    <row r="663" spans="1:36" ht="12.75">
      <c r="A663" s="41">
        <v>3</v>
      </c>
      <c r="B663" s="42" t="s">
        <v>230</v>
      </c>
      <c r="C663" s="43">
        <v>173</v>
      </c>
      <c r="D663" s="43" t="s">
        <v>232</v>
      </c>
      <c r="E663" s="43" t="s">
        <v>5</v>
      </c>
      <c r="F663" s="43">
        <v>1</v>
      </c>
      <c r="G663" s="43" t="s">
        <v>28</v>
      </c>
      <c r="H663" s="44">
        <v>4</v>
      </c>
      <c r="I663" s="45">
        <v>9236</v>
      </c>
      <c r="J663" s="46">
        <v>3984</v>
      </c>
      <c r="K663" s="46">
        <v>3893</v>
      </c>
      <c r="L663" s="47">
        <f t="shared" si="90"/>
        <v>43.13555651797315</v>
      </c>
      <c r="M663" s="48">
        <v>2070</v>
      </c>
      <c r="N663" s="49">
        <f t="shared" si="91"/>
        <v>53.1723606473157</v>
      </c>
      <c r="O663" s="50">
        <v>3</v>
      </c>
      <c r="P663" s="51">
        <v>506</v>
      </c>
      <c r="Q663" s="49">
        <f t="shared" si="92"/>
        <v>12.997688158232727</v>
      </c>
      <c r="R663" s="50">
        <v>0</v>
      </c>
      <c r="S663" s="51">
        <v>868</v>
      </c>
      <c r="T663" s="49">
        <f t="shared" si="93"/>
        <v>22.296429488826096</v>
      </c>
      <c r="U663" s="50">
        <v>1</v>
      </c>
      <c r="V663" s="51">
        <v>116</v>
      </c>
      <c r="W663" s="49">
        <f t="shared" si="94"/>
        <v>2.9797071667094785</v>
      </c>
      <c r="X663" s="50">
        <v>0</v>
      </c>
      <c r="Y663" s="51">
        <v>165</v>
      </c>
      <c r="Z663" s="49">
        <f t="shared" si="95"/>
        <v>4.238376573336758</v>
      </c>
      <c r="AA663" s="50">
        <v>0</v>
      </c>
      <c r="AB663" s="51">
        <v>90</v>
      </c>
      <c r="AC663" s="49">
        <f t="shared" si="96"/>
        <v>2.3118417672745957</v>
      </c>
      <c r="AD663" s="50">
        <v>0</v>
      </c>
      <c r="AE663" s="51">
        <v>78</v>
      </c>
      <c r="AF663" s="49">
        <f t="shared" si="97"/>
        <v>2.003596198304649</v>
      </c>
      <c r="AG663" s="50">
        <v>0</v>
      </c>
      <c r="AH663" s="52"/>
      <c r="AI663" s="49">
        <f t="shared" si="98"/>
      </c>
      <c r="AJ663" s="53"/>
    </row>
    <row r="664" spans="1:36" ht="12.75">
      <c r="A664" s="41">
        <v>3</v>
      </c>
      <c r="B664" s="42" t="s">
        <v>230</v>
      </c>
      <c r="C664" s="43">
        <v>173</v>
      </c>
      <c r="D664" s="43" t="s">
        <v>232</v>
      </c>
      <c r="E664" s="43" t="s">
        <v>5</v>
      </c>
      <c r="F664" s="43">
        <v>2</v>
      </c>
      <c r="G664" s="43" t="s">
        <v>29</v>
      </c>
      <c r="H664" s="44">
        <v>4</v>
      </c>
      <c r="I664" s="45">
        <v>5486</v>
      </c>
      <c r="J664" s="46">
        <v>1426</v>
      </c>
      <c r="K664" s="46">
        <v>1377</v>
      </c>
      <c r="L664" s="47">
        <f t="shared" si="90"/>
        <v>25.993437841779073</v>
      </c>
      <c r="M664" s="48">
        <v>528</v>
      </c>
      <c r="N664" s="49">
        <f t="shared" si="91"/>
        <v>38.344226579520694</v>
      </c>
      <c r="O664" s="50">
        <v>2</v>
      </c>
      <c r="P664" s="51">
        <v>187</v>
      </c>
      <c r="Q664" s="49">
        <f t="shared" si="92"/>
        <v>13.580246913580247</v>
      </c>
      <c r="R664" s="50">
        <v>1</v>
      </c>
      <c r="S664" s="51">
        <v>342</v>
      </c>
      <c r="T664" s="49">
        <f t="shared" si="93"/>
        <v>24.836601307189543</v>
      </c>
      <c r="U664" s="50">
        <v>1</v>
      </c>
      <c r="V664" s="51">
        <v>74</v>
      </c>
      <c r="W664" s="49">
        <f t="shared" si="94"/>
        <v>5.374001452432825</v>
      </c>
      <c r="X664" s="50">
        <v>0</v>
      </c>
      <c r="Y664" s="51">
        <v>47</v>
      </c>
      <c r="Z664" s="49">
        <f t="shared" si="95"/>
        <v>3.413217138707335</v>
      </c>
      <c r="AA664" s="50">
        <v>0</v>
      </c>
      <c r="AB664" s="51">
        <v>103</v>
      </c>
      <c r="AC664" s="49">
        <f t="shared" si="96"/>
        <v>7.4800290486565</v>
      </c>
      <c r="AD664" s="50">
        <v>0</v>
      </c>
      <c r="AE664" s="51">
        <v>96</v>
      </c>
      <c r="AF664" s="49">
        <f t="shared" si="97"/>
        <v>6.971677559912854</v>
      </c>
      <c r="AG664" s="50">
        <v>0</v>
      </c>
      <c r="AH664" s="52"/>
      <c r="AI664" s="49">
        <f t="shared" si="98"/>
      </c>
      <c r="AJ664" s="53"/>
    </row>
    <row r="665" spans="1:36" ht="12.75">
      <c r="A665" s="41">
        <v>3</v>
      </c>
      <c r="B665" s="42" t="s">
        <v>230</v>
      </c>
      <c r="C665" s="43">
        <v>173</v>
      </c>
      <c r="D665" s="43" t="s">
        <v>232</v>
      </c>
      <c r="E665" s="43" t="s">
        <v>5</v>
      </c>
      <c r="F665" s="43">
        <v>3</v>
      </c>
      <c r="G665" s="43" t="s">
        <v>30</v>
      </c>
      <c r="H665" s="44">
        <v>3</v>
      </c>
      <c r="I665" s="45">
        <v>1385</v>
      </c>
      <c r="J665" s="46">
        <v>424</v>
      </c>
      <c r="K665" s="46">
        <v>408</v>
      </c>
      <c r="L665" s="47">
        <f t="shared" si="90"/>
        <v>30.613718411552348</v>
      </c>
      <c r="M665" s="48">
        <v>135</v>
      </c>
      <c r="N665" s="49">
        <f t="shared" si="91"/>
        <v>33.088235294117645</v>
      </c>
      <c r="O665" s="50">
        <v>1</v>
      </c>
      <c r="P665" s="51">
        <v>154</v>
      </c>
      <c r="Q665" s="49">
        <f t="shared" si="92"/>
        <v>37.745098039215684</v>
      </c>
      <c r="R665" s="50">
        <v>2</v>
      </c>
      <c r="S665" s="51">
        <v>50</v>
      </c>
      <c r="T665" s="49">
        <f t="shared" si="93"/>
        <v>12.254901960784313</v>
      </c>
      <c r="U665" s="50">
        <v>0</v>
      </c>
      <c r="V665" s="51">
        <v>17</v>
      </c>
      <c r="W665" s="49">
        <f t="shared" si="94"/>
        <v>4.166666666666666</v>
      </c>
      <c r="X665" s="50">
        <v>0</v>
      </c>
      <c r="Y665" s="51">
        <v>17</v>
      </c>
      <c r="Z665" s="49">
        <f t="shared" si="95"/>
        <v>4.166666666666666</v>
      </c>
      <c r="AA665" s="50">
        <v>0</v>
      </c>
      <c r="AB665" s="51">
        <v>35</v>
      </c>
      <c r="AC665" s="49">
        <f t="shared" si="96"/>
        <v>8.57843137254902</v>
      </c>
      <c r="AD665" s="50">
        <v>0</v>
      </c>
      <c r="AE665" s="51"/>
      <c r="AF665" s="49">
        <f t="shared" si="97"/>
      </c>
      <c r="AG665" s="50"/>
      <c r="AH665" s="52"/>
      <c r="AI665" s="49">
        <f t="shared" si="98"/>
      </c>
      <c r="AJ665" s="53"/>
    </row>
    <row r="666" spans="1:36" ht="12.75">
      <c r="A666" s="41">
        <v>3</v>
      </c>
      <c r="B666" s="42" t="s">
        <v>230</v>
      </c>
      <c r="C666" s="43">
        <v>173</v>
      </c>
      <c r="D666" s="43" t="s">
        <v>232</v>
      </c>
      <c r="E666" s="43" t="s">
        <v>5</v>
      </c>
      <c r="F666" s="43">
        <v>4</v>
      </c>
      <c r="G666" s="43" t="s">
        <v>31</v>
      </c>
      <c r="H666" s="44">
        <v>4</v>
      </c>
      <c r="I666" s="45">
        <v>5901</v>
      </c>
      <c r="J666" s="46">
        <v>1842</v>
      </c>
      <c r="K666" s="46">
        <v>1804</v>
      </c>
      <c r="L666" s="47">
        <f t="shared" si="90"/>
        <v>31.215048296898832</v>
      </c>
      <c r="M666" s="48">
        <v>739</v>
      </c>
      <c r="N666" s="49">
        <f t="shared" si="91"/>
        <v>40.964523281596456</v>
      </c>
      <c r="O666" s="50">
        <v>2</v>
      </c>
      <c r="P666" s="51">
        <v>256</v>
      </c>
      <c r="Q666" s="49">
        <f t="shared" si="92"/>
        <v>14.19068736141907</v>
      </c>
      <c r="R666" s="50">
        <v>1</v>
      </c>
      <c r="S666" s="51">
        <v>343</v>
      </c>
      <c r="T666" s="49">
        <f t="shared" si="93"/>
        <v>19.01330376940133</v>
      </c>
      <c r="U666" s="50">
        <v>1</v>
      </c>
      <c r="V666" s="51">
        <v>136</v>
      </c>
      <c r="W666" s="49">
        <f t="shared" si="94"/>
        <v>7.5388026607538805</v>
      </c>
      <c r="X666" s="50">
        <v>0</v>
      </c>
      <c r="Y666" s="51">
        <v>52</v>
      </c>
      <c r="Z666" s="49">
        <f t="shared" si="95"/>
        <v>2.882483370288248</v>
      </c>
      <c r="AA666" s="50">
        <v>0</v>
      </c>
      <c r="AB666" s="51">
        <v>145</v>
      </c>
      <c r="AC666" s="49">
        <f t="shared" si="96"/>
        <v>8.03769401330377</v>
      </c>
      <c r="AD666" s="50">
        <v>0</v>
      </c>
      <c r="AE666" s="51">
        <v>133</v>
      </c>
      <c r="AF666" s="49">
        <f t="shared" si="97"/>
        <v>7.372505543237251</v>
      </c>
      <c r="AG666" s="50">
        <v>0</v>
      </c>
      <c r="AH666" s="52"/>
      <c r="AI666" s="49">
        <f t="shared" si="98"/>
      </c>
      <c r="AJ666" s="53"/>
    </row>
    <row r="667" spans="1:36" ht="12.75">
      <c r="A667" s="41">
        <v>3</v>
      </c>
      <c r="B667" s="42" t="s">
        <v>230</v>
      </c>
      <c r="C667" s="43">
        <v>173</v>
      </c>
      <c r="D667" s="43" t="s">
        <v>232</v>
      </c>
      <c r="E667" s="43" t="s">
        <v>5</v>
      </c>
      <c r="F667" s="43">
        <v>5</v>
      </c>
      <c r="G667" s="43" t="s">
        <v>32</v>
      </c>
      <c r="H667" s="44">
        <v>4</v>
      </c>
      <c r="I667" s="45">
        <v>1751</v>
      </c>
      <c r="J667" s="46">
        <v>700</v>
      </c>
      <c r="K667" s="46">
        <v>692</v>
      </c>
      <c r="L667" s="47">
        <f t="shared" si="90"/>
        <v>39.97715591090805</v>
      </c>
      <c r="M667" s="48">
        <v>90</v>
      </c>
      <c r="N667" s="49">
        <f t="shared" si="91"/>
        <v>13.005780346820808</v>
      </c>
      <c r="O667" s="50">
        <v>0</v>
      </c>
      <c r="P667" s="51">
        <v>133</v>
      </c>
      <c r="Q667" s="49">
        <f t="shared" si="92"/>
        <v>19.21965317919075</v>
      </c>
      <c r="R667" s="50">
        <v>1</v>
      </c>
      <c r="S667" s="51">
        <v>91</v>
      </c>
      <c r="T667" s="49">
        <f t="shared" si="93"/>
        <v>13.150289017341041</v>
      </c>
      <c r="U667" s="50">
        <v>0</v>
      </c>
      <c r="V667" s="51">
        <v>37</v>
      </c>
      <c r="W667" s="49">
        <f t="shared" si="94"/>
        <v>5.346820809248555</v>
      </c>
      <c r="X667" s="50">
        <v>0</v>
      </c>
      <c r="Y667" s="51">
        <v>278</v>
      </c>
      <c r="Z667" s="49">
        <f t="shared" si="95"/>
        <v>40.17341040462428</v>
      </c>
      <c r="AA667" s="50">
        <v>3</v>
      </c>
      <c r="AB667" s="51">
        <v>63</v>
      </c>
      <c r="AC667" s="49">
        <f t="shared" si="96"/>
        <v>9.104046242774565</v>
      </c>
      <c r="AD667" s="50">
        <v>0</v>
      </c>
      <c r="AE667" s="51"/>
      <c r="AF667" s="49">
        <f t="shared" si="97"/>
      </c>
      <c r="AG667" s="50"/>
      <c r="AH667" s="52"/>
      <c r="AI667" s="49">
        <f t="shared" si="98"/>
      </c>
      <c r="AJ667" s="53"/>
    </row>
    <row r="668" spans="1:36" ht="12.75">
      <c r="A668" s="41">
        <v>2</v>
      </c>
      <c r="B668" s="42" t="s">
        <v>233</v>
      </c>
      <c r="C668" s="43">
        <v>175</v>
      </c>
      <c r="D668" s="43" t="s">
        <v>234</v>
      </c>
      <c r="E668" s="43" t="s">
        <v>5</v>
      </c>
      <c r="F668" s="43">
        <v>1</v>
      </c>
      <c r="G668" s="43" t="s">
        <v>28</v>
      </c>
      <c r="H668" s="44">
        <v>9</v>
      </c>
      <c r="I668" s="45">
        <v>26638</v>
      </c>
      <c r="J668" s="46">
        <v>10507</v>
      </c>
      <c r="K668" s="46">
        <v>10268</v>
      </c>
      <c r="L668" s="47">
        <f t="shared" si="90"/>
        <v>39.443651925820255</v>
      </c>
      <c r="M668" s="48">
        <v>5096</v>
      </c>
      <c r="N668" s="49">
        <f t="shared" si="91"/>
        <v>49.62991819244254</v>
      </c>
      <c r="O668" s="50">
        <v>5</v>
      </c>
      <c r="P668" s="51">
        <v>1864</v>
      </c>
      <c r="Q668" s="49">
        <f t="shared" si="92"/>
        <v>18.153486560186987</v>
      </c>
      <c r="R668" s="50">
        <v>2</v>
      </c>
      <c r="S668" s="51">
        <v>2002</v>
      </c>
      <c r="T668" s="49">
        <f t="shared" si="93"/>
        <v>19.49746786131671</v>
      </c>
      <c r="U668" s="50">
        <v>2</v>
      </c>
      <c r="V668" s="51">
        <v>493</v>
      </c>
      <c r="W668" s="49">
        <f t="shared" si="94"/>
        <v>4.801324503311259</v>
      </c>
      <c r="X668" s="50">
        <v>0</v>
      </c>
      <c r="Y668" s="51">
        <v>290</v>
      </c>
      <c r="Z668" s="49">
        <f t="shared" si="95"/>
        <v>2.8243085313595637</v>
      </c>
      <c r="AA668" s="50">
        <v>0</v>
      </c>
      <c r="AB668" s="51">
        <v>311</v>
      </c>
      <c r="AC668" s="49">
        <f t="shared" si="96"/>
        <v>3.028827425009739</v>
      </c>
      <c r="AD668" s="50">
        <v>0</v>
      </c>
      <c r="AE668" s="51"/>
      <c r="AF668" s="49">
        <f t="shared" si="97"/>
      </c>
      <c r="AG668" s="50"/>
      <c r="AH668" s="52">
        <v>212</v>
      </c>
      <c r="AI668" s="49">
        <f t="shared" si="98"/>
        <v>2.0646669263731985</v>
      </c>
      <c r="AJ668" s="53">
        <v>0</v>
      </c>
    </row>
    <row r="669" spans="1:36" ht="12.75">
      <c r="A669" s="41">
        <v>2</v>
      </c>
      <c r="B669" s="42" t="s">
        <v>233</v>
      </c>
      <c r="C669" s="43">
        <v>175</v>
      </c>
      <c r="D669" s="43" t="s">
        <v>234</v>
      </c>
      <c r="E669" s="43" t="s">
        <v>5</v>
      </c>
      <c r="F669" s="43">
        <v>2</v>
      </c>
      <c r="G669" s="43" t="s">
        <v>29</v>
      </c>
      <c r="H669" s="44">
        <v>10</v>
      </c>
      <c r="I669" s="45">
        <v>29496</v>
      </c>
      <c r="J669" s="46">
        <v>7559</v>
      </c>
      <c r="K669" s="46">
        <v>7265</v>
      </c>
      <c r="L669" s="47">
        <f t="shared" si="90"/>
        <v>25.627203688635745</v>
      </c>
      <c r="M669" s="48">
        <v>2635</v>
      </c>
      <c r="N669" s="49">
        <f t="shared" si="91"/>
        <v>36.26978664831383</v>
      </c>
      <c r="O669" s="50">
        <v>5</v>
      </c>
      <c r="P669" s="51">
        <v>1344</v>
      </c>
      <c r="Q669" s="49">
        <f t="shared" si="92"/>
        <v>18.49965588437715</v>
      </c>
      <c r="R669" s="50">
        <v>2</v>
      </c>
      <c r="S669" s="51">
        <v>1654</v>
      </c>
      <c r="T669" s="49">
        <f t="shared" si="93"/>
        <v>22.76668960770819</v>
      </c>
      <c r="U669" s="50">
        <v>3</v>
      </c>
      <c r="V669" s="51">
        <v>464</v>
      </c>
      <c r="W669" s="49">
        <f t="shared" si="94"/>
        <v>6.386785960082587</v>
      </c>
      <c r="X669" s="50">
        <v>0</v>
      </c>
      <c r="Y669" s="51">
        <v>249</v>
      </c>
      <c r="Z669" s="49">
        <f t="shared" si="95"/>
        <v>3.4273916035788026</v>
      </c>
      <c r="AA669" s="50">
        <v>0</v>
      </c>
      <c r="AB669" s="51">
        <v>422</v>
      </c>
      <c r="AC669" s="49">
        <f t="shared" si="96"/>
        <v>5.8086717136958015</v>
      </c>
      <c r="AD669" s="50">
        <v>0</v>
      </c>
      <c r="AE669" s="51">
        <v>310</v>
      </c>
      <c r="AF669" s="49">
        <f t="shared" si="97"/>
        <v>4.267033723331039</v>
      </c>
      <c r="AG669" s="50">
        <v>0</v>
      </c>
      <c r="AH669" s="52">
        <v>187</v>
      </c>
      <c r="AI669" s="49">
        <f t="shared" si="98"/>
        <v>2.5739848589125947</v>
      </c>
      <c r="AJ669" s="53">
        <v>0</v>
      </c>
    </row>
    <row r="670" spans="1:36" ht="12.75">
      <c r="A670" s="41">
        <v>2</v>
      </c>
      <c r="B670" s="42" t="s">
        <v>233</v>
      </c>
      <c r="C670" s="43">
        <v>175</v>
      </c>
      <c r="D670" s="43" t="s">
        <v>234</v>
      </c>
      <c r="E670" s="43" t="s">
        <v>5</v>
      </c>
      <c r="F670" s="43">
        <v>3</v>
      </c>
      <c r="G670" s="43" t="s">
        <v>30</v>
      </c>
      <c r="H670" s="44">
        <v>5</v>
      </c>
      <c r="I670" s="45">
        <v>5754</v>
      </c>
      <c r="J670" s="46">
        <v>1555</v>
      </c>
      <c r="K670" s="46">
        <v>1523</v>
      </c>
      <c r="L670" s="47">
        <f t="shared" si="90"/>
        <v>27.024678484532497</v>
      </c>
      <c r="M670" s="48">
        <v>363</v>
      </c>
      <c r="N670" s="49">
        <f t="shared" si="91"/>
        <v>23.834537097833223</v>
      </c>
      <c r="O670" s="50">
        <v>2</v>
      </c>
      <c r="P670" s="51">
        <v>513</v>
      </c>
      <c r="Q670" s="49">
        <f t="shared" si="92"/>
        <v>33.683519369665134</v>
      </c>
      <c r="R670" s="50">
        <v>2</v>
      </c>
      <c r="S670" s="51">
        <v>257</v>
      </c>
      <c r="T670" s="49">
        <f t="shared" si="93"/>
        <v>16.874589625738672</v>
      </c>
      <c r="U670" s="50">
        <v>1</v>
      </c>
      <c r="V670" s="51">
        <v>95</v>
      </c>
      <c r="W670" s="49">
        <f t="shared" si="94"/>
        <v>6.23768877216021</v>
      </c>
      <c r="X670" s="50">
        <v>0</v>
      </c>
      <c r="Y670" s="51">
        <v>92</v>
      </c>
      <c r="Z670" s="49">
        <f t="shared" si="95"/>
        <v>6.040709126723572</v>
      </c>
      <c r="AA670" s="50">
        <v>0</v>
      </c>
      <c r="AB670" s="51">
        <v>153</v>
      </c>
      <c r="AC670" s="49">
        <f t="shared" si="96"/>
        <v>10.04596191726855</v>
      </c>
      <c r="AD670" s="50">
        <v>0</v>
      </c>
      <c r="AE670" s="51"/>
      <c r="AF670" s="49">
        <f t="shared" si="97"/>
      </c>
      <c r="AG670" s="50"/>
      <c r="AH670" s="52">
        <v>50</v>
      </c>
      <c r="AI670" s="49">
        <f t="shared" si="98"/>
        <v>3.282994090610637</v>
      </c>
      <c r="AJ670" s="53">
        <v>0</v>
      </c>
    </row>
    <row r="671" spans="1:36" ht="12.75">
      <c r="A671" s="41">
        <v>2</v>
      </c>
      <c r="B671" s="42" t="s">
        <v>233</v>
      </c>
      <c r="C671" s="43">
        <v>175</v>
      </c>
      <c r="D671" s="43" t="s">
        <v>234</v>
      </c>
      <c r="E671" s="43" t="s">
        <v>5</v>
      </c>
      <c r="F671" s="43">
        <v>4</v>
      </c>
      <c r="G671" s="43" t="s">
        <v>31</v>
      </c>
      <c r="H671" s="44">
        <v>7</v>
      </c>
      <c r="I671" s="45">
        <v>31158</v>
      </c>
      <c r="J671" s="46">
        <v>8978</v>
      </c>
      <c r="K671" s="46">
        <v>8779</v>
      </c>
      <c r="L671" s="47">
        <f t="shared" si="90"/>
        <v>28.81442968098081</v>
      </c>
      <c r="M671" s="48">
        <v>3169</v>
      </c>
      <c r="N671" s="49">
        <f t="shared" si="91"/>
        <v>36.09750541063902</v>
      </c>
      <c r="O671" s="50">
        <v>4</v>
      </c>
      <c r="P671" s="51">
        <v>1848</v>
      </c>
      <c r="Q671" s="49">
        <f t="shared" si="92"/>
        <v>21.0502335117895</v>
      </c>
      <c r="R671" s="50">
        <v>2</v>
      </c>
      <c r="S671" s="51">
        <v>1485</v>
      </c>
      <c r="T671" s="49">
        <f t="shared" si="93"/>
        <v>16.915366214830847</v>
      </c>
      <c r="U671" s="50">
        <v>1</v>
      </c>
      <c r="V671" s="51">
        <v>613</v>
      </c>
      <c r="W671" s="49">
        <f t="shared" si="94"/>
        <v>6.982572046930175</v>
      </c>
      <c r="X671" s="50">
        <v>0</v>
      </c>
      <c r="Y671" s="51">
        <v>285</v>
      </c>
      <c r="Z671" s="49">
        <f t="shared" si="95"/>
        <v>3.246383414967536</v>
      </c>
      <c r="AA671" s="50">
        <v>0</v>
      </c>
      <c r="AB671" s="51">
        <v>424</v>
      </c>
      <c r="AC671" s="49">
        <f t="shared" si="96"/>
        <v>4.8297072559517025</v>
      </c>
      <c r="AD671" s="50">
        <v>0</v>
      </c>
      <c r="AE671" s="51">
        <v>376</v>
      </c>
      <c r="AF671" s="49">
        <f t="shared" si="97"/>
        <v>4.28294794395717</v>
      </c>
      <c r="AG671" s="50">
        <v>0</v>
      </c>
      <c r="AH671" s="52">
        <v>579</v>
      </c>
      <c r="AI671" s="49">
        <f t="shared" si="98"/>
        <v>6.595284200934047</v>
      </c>
      <c r="AJ671" s="53">
        <v>0</v>
      </c>
    </row>
    <row r="672" spans="1:36" ht="12.75">
      <c r="A672" s="41">
        <v>2</v>
      </c>
      <c r="B672" s="42" t="s">
        <v>233</v>
      </c>
      <c r="C672" s="43">
        <v>175</v>
      </c>
      <c r="D672" s="43" t="s">
        <v>234</v>
      </c>
      <c r="E672" s="43" t="s">
        <v>5</v>
      </c>
      <c r="F672" s="43">
        <v>5</v>
      </c>
      <c r="G672" s="43" t="s">
        <v>32</v>
      </c>
      <c r="H672" s="44">
        <v>7</v>
      </c>
      <c r="I672" s="45">
        <v>9572</v>
      </c>
      <c r="J672" s="46">
        <v>3680</v>
      </c>
      <c r="K672" s="46">
        <v>3618</v>
      </c>
      <c r="L672" s="47">
        <f t="shared" si="90"/>
        <v>38.4454659423318</v>
      </c>
      <c r="M672" s="48">
        <v>788</v>
      </c>
      <c r="N672" s="49">
        <f t="shared" si="91"/>
        <v>21.77998894416805</v>
      </c>
      <c r="O672" s="50">
        <v>2</v>
      </c>
      <c r="P672" s="51">
        <v>782</v>
      </c>
      <c r="Q672" s="49">
        <f t="shared" si="92"/>
        <v>21.61415146489773</v>
      </c>
      <c r="R672" s="50">
        <v>1</v>
      </c>
      <c r="S672" s="51">
        <v>448</v>
      </c>
      <c r="T672" s="49">
        <f t="shared" si="93"/>
        <v>12.38253178551686</v>
      </c>
      <c r="U672" s="50">
        <v>1</v>
      </c>
      <c r="V672" s="51">
        <v>210</v>
      </c>
      <c r="W672" s="49">
        <f t="shared" si="94"/>
        <v>5.804311774461028</v>
      </c>
      <c r="X672" s="50">
        <v>0</v>
      </c>
      <c r="Y672" s="51">
        <v>916</v>
      </c>
      <c r="Z672" s="49">
        <f t="shared" si="95"/>
        <v>25.31785516860144</v>
      </c>
      <c r="AA672" s="50">
        <v>2</v>
      </c>
      <c r="AB672" s="51">
        <v>474</v>
      </c>
      <c r="AC672" s="49">
        <f t="shared" si="96"/>
        <v>13.101160862354892</v>
      </c>
      <c r="AD672" s="50">
        <v>1</v>
      </c>
      <c r="AE672" s="51"/>
      <c r="AF672" s="49">
        <f t="shared" si="97"/>
      </c>
      <c r="AG672" s="50"/>
      <c r="AH672" s="52"/>
      <c r="AI672" s="49">
        <f t="shared" si="98"/>
      </c>
      <c r="AJ672" s="53"/>
    </row>
    <row r="673" spans="1:36" ht="12.75">
      <c r="A673" s="41">
        <v>2</v>
      </c>
      <c r="B673" s="42" t="s">
        <v>233</v>
      </c>
      <c r="C673" s="43">
        <v>176</v>
      </c>
      <c r="D673" s="43" t="s">
        <v>235</v>
      </c>
      <c r="E673" s="43" t="s">
        <v>5</v>
      </c>
      <c r="F673" s="43">
        <v>1</v>
      </c>
      <c r="G673" s="43" t="s">
        <v>28</v>
      </c>
      <c r="H673" s="44">
        <v>5</v>
      </c>
      <c r="I673" s="45">
        <v>16336</v>
      </c>
      <c r="J673" s="46">
        <v>5353</v>
      </c>
      <c r="K673" s="46">
        <v>5240</v>
      </c>
      <c r="L673" s="47">
        <f t="shared" si="90"/>
        <v>32.7681194906954</v>
      </c>
      <c r="M673" s="48">
        <v>2069</v>
      </c>
      <c r="N673" s="49">
        <f t="shared" si="91"/>
        <v>39.48473282442748</v>
      </c>
      <c r="O673" s="50">
        <v>3</v>
      </c>
      <c r="P673" s="51">
        <v>1287</v>
      </c>
      <c r="Q673" s="49">
        <f t="shared" si="92"/>
        <v>24.561068702290076</v>
      </c>
      <c r="R673" s="50">
        <v>1</v>
      </c>
      <c r="S673" s="51">
        <v>665</v>
      </c>
      <c r="T673" s="49">
        <f t="shared" si="93"/>
        <v>12.69083969465649</v>
      </c>
      <c r="U673" s="50">
        <v>0</v>
      </c>
      <c r="V673" s="51">
        <v>249</v>
      </c>
      <c r="W673" s="49">
        <f t="shared" si="94"/>
        <v>4.751908396946565</v>
      </c>
      <c r="X673" s="50">
        <v>0</v>
      </c>
      <c r="Y673" s="51">
        <v>135</v>
      </c>
      <c r="Z673" s="49">
        <f t="shared" si="95"/>
        <v>2.5763358778625953</v>
      </c>
      <c r="AA673" s="50">
        <v>0</v>
      </c>
      <c r="AB673" s="51">
        <v>153</v>
      </c>
      <c r="AC673" s="49">
        <f t="shared" si="96"/>
        <v>2.9198473282442747</v>
      </c>
      <c r="AD673" s="50">
        <v>0</v>
      </c>
      <c r="AE673" s="51"/>
      <c r="AF673" s="49">
        <f t="shared" si="97"/>
      </c>
      <c r="AG673" s="50"/>
      <c r="AH673" s="52">
        <v>682</v>
      </c>
      <c r="AI673" s="49">
        <f t="shared" si="98"/>
        <v>13.01526717557252</v>
      </c>
      <c r="AJ673" s="53">
        <v>1</v>
      </c>
    </row>
    <row r="674" spans="1:36" ht="12.75">
      <c r="A674" s="41">
        <v>2</v>
      </c>
      <c r="B674" s="42" t="s">
        <v>233</v>
      </c>
      <c r="C674" s="43">
        <v>176</v>
      </c>
      <c r="D674" s="43" t="s">
        <v>235</v>
      </c>
      <c r="E674" s="43" t="s">
        <v>5</v>
      </c>
      <c r="F674" s="43">
        <v>2</v>
      </c>
      <c r="G674" s="43" t="s">
        <v>29</v>
      </c>
      <c r="H674" s="44">
        <v>9</v>
      </c>
      <c r="I674" s="45">
        <v>28997</v>
      </c>
      <c r="J674" s="46">
        <v>6710</v>
      </c>
      <c r="K674" s="46">
        <v>6582</v>
      </c>
      <c r="L674" s="47">
        <f t="shared" si="90"/>
        <v>23.140324861192536</v>
      </c>
      <c r="M674" s="48">
        <v>2169</v>
      </c>
      <c r="N674" s="49">
        <f t="shared" si="91"/>
        <v>32.9535095715588</v>
      </c>
      <c r="O674" s="50">
        <v>4</v>
      </c>
      <c r="P674" s="51">
        <v>1584</v>
      </c>
      <c r="Q674" s="49">
        <f t="shared" si="92"/>
        <v>24.06563354603464</v>
      </c>
      <c r="R674" s="50">
        <v>3</v>
      </c>
      <c r="S674" s="51">
        <v>874</v>
      </c>
      <c r="T674" s="49">
        <f t="shared" si="93"/>
        <v>13.2786387116378</v>
      </c>
      <c r="U674" s="50">
        <v>1</v>
      </c>
      <c r="V674" s="51">
        <v>365</v>
      </c>
      <c r="W674" s="49">
        <f t="shared" si="94"/>
        <v>5.545426921908234</v>
      </c>
      <c r="X674" s="50">
        <v>0</v>
      </c>
      <c r="Y674" s="51">
        <v>202</v>
      </c>
      <c r="Z674" s="49">
        <f t="shared" si="95"/>
        <v>3.068975995138256</v>
      </c>
      <c r="AA674" s="50">
        <v>0</v>
      </c>
      <c r="AB674" s="51">
        <v>375</v>
      </c>
      <c r="AC674" s="49">
        <f t="shared" si="96"/>
        <v>5.697356426618049</v>
      </c>
      <c r="AD674" s="50">
        <v>0</v>
      </c>
      <c r="AE674" s="51">
        <v>245</v>
      </c>
      <c r="AF674" s="49">
        <f t="shared" si="97"/>
        <v>3.7222728653904587</v>
      </c>
      <c r="AG674" s="50">
        <v>0</v>
      </c>
      <c r="AH674" s="52">
        <v>768</v>
      </c>
      <c r="AI674" s="49">
        <f t="shared" si="98"/>
        <v>11.668185961713764</v>
      </c>
      <c r="AJ674" s="53">
        <v>1</v>
      </c>
    </row>
    <row r="675" spans="1:36" ht="12.75">
      <c r="A675" s="41">
        <v>2</v>
      </c>
      <c r="B675" s="42" t="s">
        <v>233</v>
      </c>
      <c r="C675" s="43">
        <v>176</v>
      </c>
      <c r="D675" s="43" t="s">
        <v>235</v>
      </c>
      <c r="E675" s="43" t="s">
        <v>5</v>
      </c>
      <c r="F675" s="43">
        <v>3</v>
      </c>
      <c r="G675" s="43" t="s">
        <v>30</v>
      </c>
      <c r="H675" s="44">
        <v>3</v>
      </c>
      <c r="I675" s="45">
        <v>2753</v>
      </c>
      <c r="J675" s="46">
        <v>743</v>
      </c>
      <c r="K675" s="46">
        <v>726</v>
      </c>
      <c r="L675" s="47">
        <f t="shared" si="90"/>
        <v>26.988739556847076</v>
      </c>
      <c r="M675" s="48">
        <v>104</v>
      </c>
      <c r="N675" s="49">
        <f t="shared" si="91"/>
        <v>14.325068870523417</v>
      </c>
      <c r="O675" s="50">
        <v>0</v>
      </c>
      <c r="P675" s="51">
        <v>267</v>
      </c>
      <c r="Q675" s="49">
        <f t="shared" si="92"/>
        <v>36.77685950413223</v>
      </c>
      <c r="R675" s="50">
        <v>2</v>
      </c>
      <c r="S675" s="51">
        <v>122</v>
      </c>
      <c r="T675" s="49">
        <f t="shared" si="93"/>
        <v>16.804407713498623</v>
      </c>
      <c r="U675" s="50">
        <v>0</v>
      </c>
      <c r="V675" s="51">
        <v>12</v>
      </c>
      <c r="W675" s="49">
        <f t="shared" si="94"/>
        <v>1.6528925619834711</v>
      </c>
      <c r="X675" s="50">
        <v>0</v>
      </c>
      <c r="Y675" s="51">
        <v>25</v>
      </c>
      <c r="Z675" s="49">
        <f t="shared" si="95"/>
        <v>3.443526170798898</v>
      </c>
      <c r="AA675" s="50">
        <v>0</v>
      </c>
      <c r="AB675" s="51">
        <v>36</v>
      </c>
      <c r="AC675" s="49">
        <f t="shared" si="96"/>
        <v>4.958677685950414</v>
      </c>
      <c r="AD675" s="50">
        <v>0</v>
      </c>
      <c r="AE675" s="51"/>
      <c r="AF675" s="49">
        <f t="shared" si="97"/>
      </c>
      <c r="AG675" s="50"/>
      <c r="AH675" s="52">
        <v>160</v>
      </c>
      <c r="AI675" s="49">
        <f t="shared" si="98"/>
        <v>22.03856749311295</v>
      </c>
      <c r="AJ675" s="53">
        <v>1</v>
      </c>
    </row>
    <row r="676" spans="1:36" ht="12.75">
      <c r="A676" s="41">
        <v>2</v>
      </c>
      <c r="B676" s="42" t="s">
        <v>233</v>
      </c>
      <c r="C676" s="43">
        <v>176</v>
      </c>
      <c r="D676" s="43" t="s">
        <v>235</v>
      </c>
      <c r="E676" s="43" t="s">
        <v>5</v>
      </c>
      <c r="F676" s="43">
        <v>4</v>
      </c>
      <c r="G676" s="43" t="s">
        <v>31</v>
      </c>
      <c r="H676" s="44">
        <v>4</v>
      </c>
      <c r="I676" s="45">
        <v>23740</v>
      </c>
      <c r="J676" s="46">
        <v>6536</v>
      </c>
      <c r="K676" s="46">
        <v>6434</v>
      </c>
      <c r="L676" s="47">
        <f t="shared" si="90"/>
        <v>27.531592249368156</v>
      </c>
      <c r="M676" s="48">
        <v>1734</v>
      </c>
      <c r="N676" s="49">
        <f t="shared" si="91"/>
        <v>26.95057506994094</v>
      </c>
      <c r="O676" s="50">
        <v>1</v>
      </c>
      <c r="P676" s="51">
        <v>1775</v>
      </c>
      <c r="Q676" s="49">
        <f t="shared" si="92"/>
        <v>27.58781473422443</v>
      </c>
      <c r="R676" s="50">
        <v>1</v>
      </c>
      <c r="S676" s="51">
        <v>977</v>
      </c>
      <c r="T676" s="49">
        <f t="shared" si="93"/>
        <v>15.184954926950574</v>
      </c>
      <c r="U676" s="50">
        <v>1</v>
      </c>
      <c r="V676" s="51">
        <v>335</v>
      </c>
      <c r="W676" s="49">
        <f t="shared" si="94"/>
        <v>5.206714330121231</v>
      </c>
      <c r="X676" s="50">
        <v>0</v>
      </c>
      <c r="Y676" s="51">
        <v>168</v>
      </c>
      <c r="Z676" s="49">
        <f t="shared" si="95"/>
        <v>2.611128380478707</v>
      </c>
      <c r="AA676" s="50">
        <v>0</v>
      </c>
      <c r="AB676" s="51">
        <v>287</v>
      </c>
      <c r="AC676" s="49">
        <f t="shared" si="96"/>
        <v>4.460677649984458</v>
      </c>
      <c r="AD676" s="50">
        <v>0</v>
      </c>
      <c r="AE676" s="51">
        <v>179</v>
      </c>
      <c r="AF676" s="49">
        <f t="shared" si="97"/>
        <v>2.7820951196767174</v>
      </c>
      <c r="AG676" s="50">
        <v>0</v>
      </c>
      <c r="AH676" s="52">
        <v>979</v>
      </c>
      <c r="AI676" s="49">
        <f t="shared" si="98"/>
        <v>15.21603978862294</v>
      </c>
      <c r="AJ676" s="53">
        <v>1</v>
      </c>
    </row>
    <row r="677" spans="1:36" ht="12.75">
      <c r="A677" s="41">
        <v>2</v>
      </c>
      <c r="B677" s="42" t="s">
        <v>233</v>
      </c>
      <c r="C677" s="43">
        <v>176</v>
      </c>
      <c r="D677" s="43" t="s">
        <v>235</v>
      </c>
      <c r="E677" s="43" t="s">
        <v>5</v>
      </c>
      <c r="F677" s="43">
        <v>5</v>
      </c>
      <c r="G677" s="43" t="s">
        <v>32</v>
      </c>
      <c r="H677" s="44">
        <v>4</v>
      </c>
      <c r="I677" s="45">
        <v>4352</v>
      </c>
      <c r="J677" s="46">
        <v>1432</v>
      </c>
      <c r="K677" s="46">
        <v>1419</v>
      </c>
      <c r="L677" s="47">
        <f t="shared" si="90"/>
        <v>32.904411764705884</v>
      </c>
      <c r="M677" s="48">
        <v>232</v>
      </c>
      <c r="N677" s="49">
        <f t="shared" si="91"/>
        <v>16.34954193093728</v>
      </c>
      <c r="O677" s="50">
        <v>1</v>
      </c>
      <c r="P677" s="51">
        <v>379</v>
      </c>
      <c r="Q677" s="49">
        <f t="shared" si="92"/>
        <v>26.708949964763917</v>
      </c>
      <c r="R677" s="50">
        <v>2</v>
      </c>
      <c r="S677" s="51">
        <v>125</v>
      </c>
      <c r="T677" s="49">
        <f t="shared" si="93"/>
        <v>8.809020436927414</v>
      </c>
      <c r="U677" s="50">
        <v>0</v>
      </c>
      <c r="V677" s="51">
        <v>87</v>
      </c>
      <c r="W677" s="49">
        <f t="shared" si="94"/>
        <v>6.13107822410148</v>
      </c>
      <c r="X677" s="50">
        <v>0</v>
      </c>
      <c r="Y677" s="51">
        <v>337</v>
      </c>
      <c r="Z677" s="49">
        <f t="shared" si="95"/>
        <v>23.749119097956306</v>
      </c>
      <c r="AA677" s="50">
        <v>1</v>
      </c>
      <c r="AB677" s="51">
        <v>102</v>
      </c>
      <c r="AC677" s="49">
        <f t="shared" si="96"/>
        <v>7.188160676532769</v>
      </c>
      <c r="AD677" s="50">
        <v>0</v>
      </c>
      <c r="AE677" s="51"/>
      <c r="AF677" s="49">
        <f t="shared" si="97"/>
      </c>
      <c r="AG677" s="50"/>
      <c r="AH677" s="52">
        <v>157</v>
      </c>
      <c r="AI677" s="49">
        <f t="shared" si="98"/>
        <v>11.064129668780831</v>
      </c>
      <c r="AJ677" s="53">
        <v>0</v>
      </c>
    </row>
    <row r="678" spans="1:36" ht="12.75">
      <c r="A678" s="41">
        <v>16</v>
      </c>
      <c r="B678" s="42" t="s">
        <v>236</v>
      </c>
      <c r="C678" s="43">
        <v>178</v>
      </c>
      <c r="D678" s="43" t="s">
        <v>237</v>
      </c>
      <c r="E678" s="43" t="s">
        <v>5</v>
      </c>
      <c r="F678" s="43">
        <v>1</v>
      </c>
      <c r="G678" s="43" t="s">
        <v>28</v>
      </c>
      <c r="H678" s="44">
        <v>6</v>
      </c>
      <c r="I678" s="45">
        <v>13657</v>
      </c>
      <c r="J678" s="46">
        <v>5453</v>
      </c>
      <c r="K678" s="46">
        <v>5304</v>
      </c>
      <c r="L678" s="47">
        <f t="shared" si="90"/>
        <v>39.92824192721681</v>
      </c>
      <c r="M678" s="48">
        <v>2444</v>
      </c>
      <c r="N678" s="49">
        <f t="shared" si="91"/>
        <v>46.07843137254902</v>
      </c>
      <c r="O678" s="50">
        <v>4</v>
      </c>
      <c r="P678" s="51">
        <v>1098</v>
      </c>
      <c r="Q678" s="49">
        <f t="shared" si="92"/>
        <v>20.701357466063346</v>
      </c>
      <c r="R678" s="50">
        <v>1</v>
      </c>
      <c r="S678" s="51">
        <v>943</v>
      </c>
      <c r="T678" s="49">
        <f t="shared" si="93"/>
        <v>17.779034690799396</v>
      </c>
      <c r="U678" s="50">
        <v>1</v>
      </c>
      <c r="V678" s="51">
        <v>183</v>
      </c>
      <c r="W678" s="49">
        <f t="shared" si="94"/>
        <v>3.4502262443438916</v>
      </c>
      <c r="X678" s="50">
        <v>0</v>
      </c>
      <c r="Y678" s="51">
        <v>366</v>
      </c>
      <c r="Z678" s="49">
        <f t="shared" si="95"/>
        <v>6.900452488687783</v>
      </c>
      <c r="AA678" s="50">
        <v>0</v>
      </c>
      <c r="AB678" s="51">
        <v>128</v>
      </c>
      <c r="AC678" s="49">
        <f t="shared" si="96"/>
        <v>2.413273001508296</v>
      </c>
      <c r="AD678" s="50">
        <v>0</v>
      </c>
      <c r="AE678" s="51">
        <v>142</v>
      </c>
      <c r="AF678" s="49">
        <f t="shared" si="97"/>
        <v>2.6772247360482653</v>
      </c>
      <c r="AG678" s="50">
        <v>0</v>
      </c>
      <c r="AH678" s="52"/>
      <c r="AI678" s="49">
        <f t="shared" si="98"/>
      </c>
      <c r="AJ678" s="53"/>
    </row>
    <row r="679" spans="1:36" ht="12.75">
      <c r="A679" s="41">
        <v>16</v>
      </c>
      <c r="B679" s="42" t="s">
        <v>236</v>
      </c>
      <c r="C679" s="43">
        <v>178</v>
      </c>
      <c r="D679" s="43" t="s">
        <v>237</v>
      </c>
      <c r="E679" s="43" t="s">
        <v>5</v>
      </c>
      <c r="F679" s="43">
        <v>2</v>
      </c>
      <c r="G679" s="43" t="s">
        <v>29</v>
      </c>
      <c r="H679" s="44">
        <v>9</v>
      </c>
      <c r="I679" s="45">
        <v>18206</v>
      </c>
      <c r="J679" s="46">
        <v>4938</v>
      </c>
      <c r="K679" s="46">
        <v>4830</v>
      </c>
      <c r="L679" s="47">
        <f t="shared" si="90"/>
        <v>27.1229265077447</v>
      </c>
      <c r="M679" s="48">
        <v>2104</v>
      </c>
      <c r="N679" s="49">
        <f t="shared" si="91"/>
        <v>43.56107660455486</v>
      </c>
      <c r="O679" s="50">
        <v>5</v>
      </c>
      <c r="P679" s="51">
        <v>1193</v>
      </c>
      <c r="Q679" s="49">
        <f t="shared" si="92"/>
        <v>24.699792960662524</v>
      </c>
      <c r="R679" s="50">
        <v>3</v>
      </c>
      <c r="S679" s="51">
        <v>674</v>
      </c>
      <c r="T679" s="49">
        <f t="shared" si="93"/>
        <v>13.954451345755695</v>
      </c>
      <c r="U679" s="50">
        <v>1</v>
      </c>
      <c r="V679" s="51">
        <v>197</v>
      </c>
      <c r="W679" s="49">
        <f t="shared" si="94"/>
        <v>4.078674948240166</v>
      </c>
      <c r="X679" s="50">
        <v>0</v>
      </c>
      <c r="Y679" s="51">
        <v>170</v>
      </c>
      <c r="Z679" s="49">
        <f t="shared" si="95"/>
        <v>3.5196687370600417</v>
      </c>
      <c r="AA679" s="50">
        <v>0</v>
      </c>
      <c r="AB679" s="51">
        <v>248</v>
      </c>
      <c r="AC679" s="49">
        <f t="shared" si="96"/>
        <v>5.134575569358178</v>
      </c>
      <c r="AD679" s="50">
        <v>0</v>
      </c>
      <c r="AE679" s="51">
        <v>244</v>
      </c>
      <c r="AF679" s="49">
        <f t="shared" si="97"/>
        <v>5.05175983436853</v>
      </c>
      <c r="AG679" s="50">
        <v>0</v>
      </c>
      <c r="AH679" s="52"/>
      <c r="AI679" s="49">
        <f t="shared" si="98"/>
      </c>
      <c r="AJ679" s="53"/>
    </row>
    <row r="680" spans="1:36" ht="12.75">
      <c r="A680" s="41">
        <v>16</v>
      </c>
      <c r="B680" s="42" t="s">
        <v>236</v>
      </c>
      <c r="C680" s="43">
        <v>178</v>
      </c>
      <c r="D680" s="43" t="s">
        <v>237</v>
      </c>
      <c r="E680" s="43" t="s">
        <v>5</v>
      </c>
      <c r="F680" s="43">
        <v>3</v>
      </c>
      <c r="G680" s="43" t="s">
        <v>30</v>
      </c>
      <c r="H680" s="44">
        <v>4</v>
      </c>
      <c r="I680" s="45">
        <v>1987</v>
      </c>
      <c r="J680" s="46">
        <v>587</v>
      </c>
      <c r="K680" s="46">
        <v>579</v>
      </c>
      <c r="L680" s="47">
        <f t="shared" si="90"/>
        <v>29.54202315047811</v>
      </c>
      <c r="M680" s="48">
        <v>134</v>
      </c>
      <c r="N680" s="49">
        <f t="shared" si="91"/>
        <v>23.1433506044905</v>
      </c>
      <c r="O680" s="50">
        <v>1</v>
      </c>
      <c r="P680" s="51">
        <v>235</v>
      </c>
      <c r="Q680" s="49">
        <f t="shared" si="92"/>
        <v>40.58721934369603</v>
      </c>
      <c r="R680" s="50">
        <v>2</v>
      </c>
      <c r="S680" s="51">
        <v>98</v>
      </c>
      <c r="T680" s="49">
        <f t="shared" si="93"/>
        <v>16.92573402417962</v>
      </c>
      <c r="U680" s="50">
        <v>1</v>
      </c>
      <c r="V680" s="51">
        <v>37</v>
      </c>
      <c r="W680" s="49">
        <f t="shared" si="94"/>
        <v>6.390328151986183</v>
      </c>
      <c r="X680" s="50">
        <v>0</v>
      </c>
      <c r="Y680" s="51">
        <v>40</v>
      </c>
      <c r="Z680" s="49">
        <f t="shared" si="95"/>
        <v>6.90846286701209</v>
      </c>
      <c r="AA680" s="50">
        <v>0</v>
      </c>
      <c r="AB680" s="51">
        <v>35</v>
      </c>
      <c r="AC680" s="49">
        <f t="shared" si="96"/>
        <v>6.0449050086355784</v>
      </c>
      <c r="AD680" s="50">
        <v>0</v>
      </c>
      <c r="AE680" s="51"/>
      <c r="AF680" s="49">
        <f t="shared" si="97"/>
      </c>
      <c r="AG680" s="50"/>
      <c r="AH680" s="52"/>
      <c r="AI680" s="49">
        <f t="shared" si="98"/>
      </c>
      <c r="AJ680" s="53"/>
    </row>
    <row r="681" spans="1:36" ht="12.75">
      <c r="A681" s="41">
        <v>16</v>
      </c>
      <c r="B681" s="42" t="s">
        <v>236</v>
      </c>
      <c r="C681" s="43">
        <v>178</v>
      </c>
      <c r="D681" s="43" t="s">
        <v>237</v>
      </c>
      <c r="E681" s="43" t="s">
        <v>5</v>
      </c>
      <c r="F681" s="43">
        <v>4</v>
      </c>
      <c r="G681" s="43" t="s">
        <v>31</v>
      </c>
      <c r="H681" s="44">
        <v>4</v>
      </c>
      <c r="I681" s="45">
        <v>18584</v>
      </c>
      <c r="J681" s="46">
        <v>5884</v>
      </c>
      <c r="K681" s="46">
        <v>5773</v>
      </c>
      <c r="L681" s="47">
        <f t="shared" si="90"/>
        <v>31.661644425312097</v>
      </c>
      <c r="M681" s="48">
        <v>2443</v>
      </c>
      <c r="N681" s="49">
        <f t="shared" si="91"/>
        <v>42.31768577862463</v>
      </c>
      <c r="O681" s="50">
        <v>3</v>
      </c>
      <c r="P681" s="51">
        <v>1352</v>
      </c>
      <c r="Q681" s="49">
        <f t="shared" si="92"/>
        <v>23.419366014204055</v>
      </c>
      <c r="R681" s="50">
        <v>1</v>
      </c>
      <c r="S681" s="51">
        <v>724</v>
      </c>
      <c r="T681" s="49">
        <f t="shared" si="93"/>
        <v>12.541139788671401</v>
      </c>
      <c r="U681" s="50">
        <v>0</v>
      </c>
      <c r="V681" s="51">
        <v>287</v>
      </c>
      <c r="W681" s="49">
        <f t="shared" si="94"/>
        <v>4.971418673133552</v>
      </c>
      <c r="X681" s="50">
        <v>0</v>
      </c>
      <c r="Y681" s="51">
        <v>212</v>
      </c>
      <c r="Z681" s="49">
        <f t="shared" si="95"/>
        <v>3.672267451931405</v>
      </c>
      <c r="AA681" s="50">
        <v>0</v>
      </c>
      <c r="AB681" s="51">
        <v>410</v>
      </c>
      <c r="AC681" s="49">
        <f t="shared" si="96"/>
        <v>7.102026675905075</v>
      </c>
      <c r="AD681" s="50">
        <v>0</v>
      </c>
      <c r="AE681" s="51">
        <v>345</v>
      </c>
      <c r="AF681" s="49">
        <f t="shared" si="97"/>
        <v>5.9760956175298805</v>
      </c>
      <c r="AG681" s="50">
        <v>0</v>
      </c>
      <c r="AH681" s="52"/>
      <c r="AI681" s="49">
        <f t="shared" si="98"/>
      </c>
      <c r="AJ681" s="53"/>
    </row>
    <row r="682" spans="1:36" ht="12.75">
      <c r="A682" s="41">
        <v>16</v>
      </c>
      <c r="B682" s="42" t="s">
        <v>236</v>
      </c>
      <c r="C682" s="43">
        <v>178</v>
      </c>
      <c r="D682" s="43" t="s">
        <v>237</v>
      </c>
      <c r="E682" s="43" t="s">
        <v>5</v>
      </c>
      <c r="F682" s="43">
        <v>5</v>
      </c>
      <c r="G682" s="43" t="s">
        <v>32</v>
      </c>
      <c r="H682" s="44">
        <v>4</v>
      </c>
      <c r="I682" s="45">
        <v>3264</v>
      </c>
      <c r="J682" s="46">
        <v>1377</v>
      </c>
      <c r="K682" s="46">
        <v>1339</v>
      </c>
      <c r="L682" s="47">
        <f t="shared" si="90"/>
        <v>42.1875</v>
      </c>
      <c r="M682" s="48">
        <v>272</v>
      </c>
      <c r="N682" s="49">
        <f t="shared" si="91"/>
        <v>20.313666915608664</v>
      </c>
      <c r="O682" s="50">
        <v>1</v>
      </c>
      <c r="P682" s="51">
        <v>357</v>
      </c>
      <c r="Q682" s="49">
        <f t="shared" si="92"/>
        <v>26.66168782673637</v>
      </c>
      <c r="R682" s="50">
        <v>1</v>
      </c>
      <c r="S682" s="51">
        <v>121</v>
      </c>
      <c r="T682" s="49">
        <f t="shared" si="93"/>
        <v>9.036594473487677</v>
      </c>
      <c r="U682" s="50">
        <v>0</v>
      </c>
      <c r="V682" s="51">
        <v>59</v>
      </c>
      <c r="W682" s="49">
        <f t="shared" si="94"/>
        <v>4.4062733383121735</v>
      </c>
      <c r="X682" s="50">
        <v>0</v>
      </c>
      <c r="Y682" s="51">
        <v>399</v>
      </c>
      <c r="Z682" s="49">
        <f t="shared" si="95"/>
        <v>29.798356982823005</v>
      </c>
      <c r="AA682" s="50">
        <v>2</v>
      </c>
      <c r="AB682" s="51">
        <v>75</v>
      </c>
      <c r="AC682" s="49">
        <f t="shared" si="96"/>
        <v>5.6011949215832715</v>
      </c>
      <c r="AD682" s="50">
        <v>0</v>
      </c>
      <c r="AE682" s="51">
        <v>56</v>
      </c>
      <c r="AF682" s="49">
        <f t="shared" si="97"/>
        <v>4.182225541448843</v>
      </c>
      <c r="AG682" s="50">
        <v>0</v>
      </c>
      <c r="AH682" s="52"/>
      <c r="AI682" s="49">
        <f t="shared" si="98"/>
      </c>
      <c r="AJ682" s="53"/>
    </row>
    <row r="683" spans="1:36" ht="12.75">
      <c r="A683" s="41">
        <v>13</v>
      </c>
      <c r="B683" s="42" t="s">
        <v>238</v>
      </c>
      <c r="C683" s="43">
        <v>179</v>
      </c>
      <c r="D683" s="43" t="s">
        <v>239</v>
      </c>
      <c r="E683" s="43" t="s">
        <v>5</v>
      </c>
      <c r="F683" s="43">
        <v>1</v>
      </c>
      <c r="G683" s="43" t="s">
        <v>28</v>
      </c>
      <c r="H683" s="44">
        <v>13</v>
      </c>
      <c r="I683" s="45">
        <v>16368</v>
      </c>
      <c r="J683" s="46">
        <v>4019</v>
      </c>
      <c r="K683" s="46">
        <v>3929</v>
      </c>
      <c r="L683" s="47">
        <f t="shared" si="90"/>
        <v>24.554007820136853</v>
      </c>
      <c r="M683" s="48">
        <v>1832</v>
      </c>
      <c r="N683" s="49">
        <f t="shared" si="91"/>
        <v>46.62764062102316</v>
      </c>
      <c r="O683" s="50">
        <v>7</v>
      </c>
      <c r="P683" s="51">
        <v>628</v>
      </c>
      <c r="Q683" s="49">
        <f t="shared" si="92"/>
        <v>15.983710867905321</v>
      </c>
      <c r="R683" s="50">
        <v>2</v>
      </c>
      <c r="S683" s="51">
        <v>954</v>
      </c>
      <c r="T683" s="49">
        <f t="shared" si="93"/>
        <v>24.28098752863324</v>
      </c>
      <c r="U683" s="50">
        <v>4</v>
      </c>
      <c r="V683" s="51">
        <v>165</v>
      </c>
      <c r="W683" s="49">
        <f t="shared" si="94"/>
        <v>4.199541868159836</v>
      </c>
      <c r="X683" s="50">
        <v>0</v>
      </c>
      <c r="Y683" s="51">
        <v>130</v>
      </c>
      <c r="Z683" s="49">
        <f t="shared" si="95"/>
        <v>3.3087299567319928</v>
      </c>
      <c r="AA683" s="50">
        <v>0</v>
      </c>
      <c r="AB683" s="51">
        <v>220</v>
      </c>
      <c r="AC683" s="49">
        <f t="shared" si="96"/>
        <v>5.599389157546449</v>
      </c>
      <c r="AD683" s="50">
        <v>0</v>
      </c>
      <c r="AE683" s="51"/>
      <c r="AF683" s="49">
        <f t="shared" si="97"/>
      </c>
      <c r="AG683" s="50"/>
      <c r="AH683" s="52"/>
      <c r="AI683" s="49">
        <f t="shared" si="98"/>
      </c>
      <c r="AJ683" s="53"/>
    </row>
    <row r="684" spans="1:36" ht="12.75">
      <c r="A684" s="41">
        <v>13</v>
      </c>
      <c r="B684" s="42" t="s">
        <v>238</v>
      </c>
      <c r="C684" s="43">
        <v>179</v>
      </c>
      <c r="D684" s="43" t="s">
        <v>239</v>
      </c>
      <c r="E684" s="43" t="s">
        <v>5</v>
      </c>
      <c r="F684" s="43">
        <v>2</v>
      </c>
      <c r="G684" s="43" t="s">
        <v>29</v>
      </c>
      <c r="H684" s="44">
        <v>19</v>
      </c>
      <c r="I684" s="45">
        <v>38329</v>
      </c>
      <c r="J684" s="46">
        <v>8098</v>
      </c>
      <c r="K684" s="46">
        <v>7833</v>
      </c>
      <c r="L684" s="47">
        <f t="shared" si="90"/>
        <v>21.127605729343315</v>
      </c>
      <c r="M684" s="48">
        <v>3361</v>
      </c>
      <c r="N684" s="49">
        <f t="shared" si="91"/>
        <v>42.908208859951486</v>
      </c>
      <c r="O684" s="50">
        <v>9</v>
      </c>
      <c r="P684" s="51">
        <v>1069</v>
      </c>
      <c r="Q684" s="49">
        <f t="shared" si="92"/>
        <v>13.647389250606409</v>
      </c>
      <c r="R684" s="50">
        <v>3</v>
      </c>
      <c r="S684" s="51">
        <v>1723</v>
      </c>
      <c r="T684" s="49">
        <f t="shared" si="93"/>
        <v>21.99668070981744</v>
      </c>
      <c r="U684" s="50">
        <v>4</v>
      </c>
      <c r="V684" s="51">
        <v>449</v>
      </c>
      <c r="W684" s="49">
        <f t="shared" si="94"/>
        <v>5.732158815268735</v>
      </c>
      <c r="X684" s="50">
        <v>1</v>
      </c>
      <c r="Y684" s="51">
        <v>391</v>
      </c>
      <c r="Z684" s="49">
        <f t="shared" si="95"/>
        <v>4.991701774543598</v>
      </c>
      <c r="AA684" s="50">
        <v>1</v>
      </c>
      <c r="AB684" s="51">
        <v>505</v>
      </c>
      <c r="AC684" s="49">
        <f t="shared" si="96"/>
        <v>6.447082854589557</v>
      </c>
      <c r="AD684" s="50">
        <v>1</v>
      </c>
      <c r="AE684" s="51">
        <v>335</v>
      </c>
      <c r="AF684" s="49">
        <f t="shared" si="97"/>
        <v>4.276777735222775</v>
      </c>
      <c r="AG684" s="50">
        <v>0</v>
      </c>
      <c r="AH684" s="52"/>
      <c r="AI684" s="49">
        <f t="shared" si="98"/>
      </c>
      <c r="AJ684" s="53"/>
    </row>
    <row r="685" spans="1:36" ht="12.75">
      <c r="A685" s="41">
        <v>13</v>
      </c>
      <c r="B685" s="42" t="s">
        <v>238</v>
      </c>
      <c r="C685" s="43">
        <v>179</v>
      </c>
      <c r="D685" s="43" t="s">
        <v>239</v>
      </c>
      <c r="E685" s="43" t="s">
        <v>5</v>
      </c>
      <c r="F685" s="43">
        <v>3</v>
      </c>
      <c r="G685" s="43" t="s">
        <v>30</v>
      </c>
      <c r="H685" s="44">
        <v>6</v>
      </c>
      <c r="I685" s="45">
        <v>8512</v>
      </c>
      <c r="J685" s="46">
        <v>1770</v>
      </c>
      <c r="K685" s="46">
        <v>1743</v>
      </c>
      <c r="L685" s="47">
        <f t="shared" si="90"/>
        <v>20.794172932330827</v>
      </c>
      <c r="M685" s="48">
        <v>625</v>
      </c>
      <c r="N685" s="49">
        <f t="shared" si="91"/>
        <v>35.85771658060815</v>
      </c>
      <c r="O685" s="50">
        <v>3</v>
      </c>
      <c r="P685" s="51">
        <v>325</v>
      </c>
      <c r="Q685" s="49">
        <f t="shared" si="92"/>
        <v>18.646012621916235</v>
      </c>
      <c r="R685" s="50">
        <v>1</v>
      </c>
      <c r="S685" s="51">
        <v>463</v>
      </c>
      <c r="T685" s="49">
        <f t="shared" si="93"/>
        <v>26.563396442914517</v>
      </c>
      <c r="U685" s="50">
        <v>2</v>
      </c>
      <c r="V685" s="51">
        <v>60</v>
      </c>
      <c r="W685" s="49">
        <f t="shared" si="94"/>
        <v>3.4423407917383817</v>
      </c>
      <c r="X685" s="50">
        <v>0</v>
      </c>
      <c r="Y685" s="51">
        <v>129</v>
      </c>
      <c r="Z685" s="49">
        <f t="shared" si="95"/>
        <v>7.401032702237521</v>
      </c>
      <c r="AA685" s="50">
        <v>0</v>
      </c>
      <c r="AB685" s="51">
        <v>141</v>
      </c>
      <c r="AC685" s="49">
        <f t="shared" si="96"/>
        <v>8.089500860585199</v>
      </c>
      <c r="AD685" s="50">
        <v>0</v>
      </c>
      <c r="AE685" s="51"/>
      <c r="AF685" s="49">
        <f t="shared" si="97"/>
      </c>
      <c r="AG685" s="50"/>
      <c r="AH685" s="52"/>
      <c r="AI685" s="49">
        <f t="shared" si="98"/>
      </c>
      <c r="AJ685" s="53"/>
    </row>
    <row r="686" spans="1:36" ht="12.75">
      <c r="A686" s="41">
        <v>13</v>
      </c>
      <c r="B686" s="42" t="s">
        <v>238</v>
      </c>
      <c r="C686" s="43">
        <v>179</v>
      </c>
      <c r="D686" s="43" t="s">
        <v>239</v>
      </c>
      <c r="E686" s="43" t="s">
        <v>5</v>
      </c>
      <c r="F686" s="43">
        <v>4</v>
      </c>
      <c r="G686" s="43" t="s">
        <v>31</v>
      </c>
      <c r="H686" s="44">
        <v>8</v>
      </c>
      <c r="I686" s="45">
        <v>29511</v>
      </c>
      <c r="J686" s="46">
        <v>7455</v>
      </c>
      <c r="K686" s="46">
        <v>7306</v>
      </c>
      <c r="L686" s="47">
        <f t="shared" si="90"/>
        <v>25.26176679882078</v>
      </c>
      <c r="M686" s="48">
        <v>3043</v>
      </c>
      <c r="N686" s="49">
        <f t="shared" si="91"/>
        <v>41.650698056392</v>
      </c>
      <c r="O686" s="50">
        <v>5</v>
      </c>
      <c r="P686" s="51">
        <v>1084</v>
      </c>
      <c r="Q686" s="49">
        <f t="shared" si="92"/>
        <v>14.837120175198468</v>
      </c>
      <c r="R686" s="50">
        <v>1</v>
      </c>
      <c r="S686" s="51">
        <v>1406</v>
      </c>
      <c r="T686" s="49">
        <f t="shared" si="93"/>
        <v>19.244456611004654</v>
      </c>
      <c r="U686" s="50">
        <v>2</v>
      </c>
      <c r="V686" s="51">
        <v>437</v>
      </c>
      <c r="W686" s="49">
        <f t="shared" si="94"/>
        <v>5.981385162879825</v>
      </c>
      <c r="X686" s="50">
        <v>0</v>
      </c>
      <c r="Y686" s="51">
        <v>327</v>
      </c>
      <c r="Z686" s="49">
        <f t="shared" si="95"/>
        <v>4.475773336983301</v>
      </c>
      <c r="AA686" s="50">
        <v>0</v>
      </c>
      <c r="AB686" s="51">
        <v>574</v>
      </c>
      <c r="AC686" s="49">
        <f t="shared" si="96"/>
        <v>7.856556255132767</v>
      </c>
      <c r="AD686" s="50">
        <v>0</v>
      </c>
      <c r="AE686" s="51">
        <v>435</v>
      </c>
      <c r="AF686" s="49">
        <f t="shared" si="97"/>
        <v>5.954010402408979</v>
      </c>
      <c r="AG686" s="50">
        <v>0</v>
      </c>
      <c r="AH686" s="52"/>
      <c r="AI686" s="49">
        <f t="shared" si="98"/>
      </c>
      <c r="AJ686" s="53"/>
    </row>
    <row r="687" spans="1:36" ht="12.75">
      <c r="A687" s="41">
        <v>13</v>
      </c>
      <c r="B687" s="42" t="s">
        <v>238</v>
      </c>
      <c r="C687" s="43">
        <v>179</v>
      </c>
      <c r="D687" s="43" t="s">
        <v>239</v>
      </c>
      <c r="E687" s="43" t="s">
        <v>5</v>
      </c>
      <c r="F687" s="43">
        <v>5</v>
      </c>
      <c r="G687" s="43" t="s">
        <v>32</v>
      </c>
      <c r="H687" s="44">
        <v>8</v>
      </c>
      <c r="I687" s="45">
        <v>4870</v>
      </c>
      <c r="J687" s="46">
        <v>1484</v>
      </c>
      <c r="K687" s="46">
        <v>1460</v>
      </c>
      <c r="L687" s="47">
        <f t="shared" si="90"/>
        <v>30.472279260780287</v>
      </c>
      <c r="M687" s="48">
        <v>313</v>
      </c>
      <c r="N687" s="49">
        <f t="shared" si="91"/>
        <v>21.438356164383563</v>
      </c>
      <c r="O687" s="50">
        <v>2</v>
      </c>
      <c r="P687" s="51">
        <v>269</v>
      </c>
      <c r="Q687" s="49">
        <f t="shared" si="92"/>
        <v>18.424657534246574</v>
      </c>
      <c r="R687" s="50">
        <v>2</v>
      </c>
      <c r="S687" s="51">
        <v>219</v>
      </c>
      <c r="T687" s="49">
        <f t="shared" si="93"/>
        <v>15</v>
      </c>
      <c r="U687" s="50">
        <v>1</v>
      </c>
      <c r="V687" s="51">
        <v>68</v>
      </c>
      <c r="W687" s="49">
        <f t="shared" si="94"/>
        <v>4.657534246575342</v>
      </c>
      <c r="X687" s="50">
        <v>0</v>
      </c>
      <c r="Y687" s="51">
        <v>401</v>
      </c>
      <c r="Z687" s="49">
        <f t="shared" si="95"/>
        <v>27.465753424657535</v>
      </c>
      <c r="AA687" s="50">
        <v>3</v>
      </c>
      <c r="AB687" s="51">
        <v>128</v>
      </c>
      <c r="AC687" s="49">
        <f t="shared" si="96"/>
        <v>8.767123287671232</v>
      </c>
      <c r="AD687" s="50">
        <v>0</v>
      </c>
      <c r="AE687" s="51">
        <v>62</v>
      </c>
      <c r="AF687" s="49">
        <f t="shared" si="97"/>
        <v>4.2465753424657535</v>
      </c>
      <c r="AG687" s="50">
        <v>0</v>
      </c>
      <c r="AH687" s="52"/>
      <c r="AI687" s="49">
        <f t="shared" si="98"/>
      </c>
      <c r="AJ687" s="53"/>
    </row>
    <row r="688" spans="1:36" ht="12.75">
      <c r="A688" s="41">
        <v>1</v>
      </c>
      <c r="B688" s="42" t="s">
        <v>240</v>
      </c>
      <c r="C688" s="43">
        <v>180</v>
      </c>
      <c r="D688" s="43" t="s">
        <v>241</v>
      </c>
      <c r="E688" s="43" t="s">
        <v>5</v>
      </c>
      <c r="F688" s="43">
        <v>1</v>
      </c>
      <c r="G688" s="43" t="s">
        <v>28</v>
      </c>
      <c r="H688" s="44">
        <v>14</v>
      </c>
      <c r="I688" s="45">
        <v>27219</v>
      </c>
      <c r="J688" s="46">
        <v>9124</v>
      </c>
      <c r="K688" s="46">
        <v>8882</v>
      </c>
      <c r="L688" s="47">
        <f t="shared" si="90"/>
        <v>33.52070245049414</v>
      </c>
      <c r="M688" s="48">
        <v>2874</v>
      </c>
      <c r="N688" s="49">
        <f t="shared" si="91"/>
        <v>32.35757712226976</v>
      </c>
      <c r="O688" s="50">
        <v>5</v>
      </c>
      <c r="P688" s="51">
        <v>2096</v>
      </c>
      <c r="Q688" s="49">
        <f t="shared" si="92"/>
        <v>23.598288673722134</v>
      </c>
      <c r="R688" s="50">
        <v>3</v>
      </c>
      <c r="S688" s="51">
        <v>1620</v>
      </c>
      <c r="T688" s="49">
        <f t="shared" si="93"/>
        <v>18.239135329880657</v>
      </c>
      <c r="U688" s="50">
        <v>3</v>
      </c>
      <c r="V688" s="51">
        <v>1189</v>
      </c>
      <c r="W688" s="49">
        <f t="shared" si="94"/>
        <v>13.38662463409142</v>
      </c>
      <c r="X688" s="50">
        <v>2</v>
      </c>
      <c r="Y688" s="51">
        <v>730</v>
      </c>
      <c r="Z688" s="49">
        <f t="shared" si="95"/>
        <v>8.218869623958568</v>
      </c>
      <c r="AA688" s="50">
        <v>1</v>
      </c>
      <c r="AB688" s="51">
        <v>373</v>
      </c>
      <c r="AC688" s="49">
        <f t="shared" si="96"/>
        <v>4.19950461607746</v>
      </c>
      <c r="AD688" s="50">
        <v>0</v>
      </c>
      <c r="AE688" s="51"/>
      <c r="AF688" s="49">
        <f t="shared" si="97"/>
      </c>
      <c r="AG688" s="50"/>
      <c r="AH688" s="52"/>
      <c r="AI688" s="49">
        <f t="shared" si="98"/>
      </c>
      <c r="AJ688" s="53"/>
    </row>
    <row r="689" spans="1:36" ht="12.75">
      <c r="A689" s="41">
        <v>1</v>
      </c>
      <c r="B689" s="42" t="s">
        <v>240</v>
      </c>
      <c r="C689" s="43">
        <v>180</v>
      </c>
      <c r="D689" s="43" t="s">
        <v>241</v>
      </c>
      <c r="E689" s="43" t="s">
        <v>5</v>
      </c>
      <c r="F689" s="43">
        <v>2</v>
      </c>
      <c r="G689" s="43" t="s">
        <v>29</v>
      </c>
      <c r="H689" s="44">
        <v>20</v>
      </c>
      <c r="I689" s="45">
        <v>57154</v>
      </c>
      <c r="J689" s="46">
        <v>12429</v>
      </c>
      <c r="K689" s="46">
        <v>12077</v>
      </c>
      <c r="L689" s="47">
        <f t="shared" si="90"/>
        <v>21.74650943066102</v>
      </c>
      <c r="M689" s="48">
        <v>2870</v>
      </c>
      <c r="N689" s="49">
        <f t="shared" si="91"/>
        <v>23.76417984598824</v>
      </c>
      <c r="O689" s="50">
        <v>5</v>
      </c>
      <c r="P689" s="51">
        <v>3206</v>
      </c>
      <c r="Q689" s="49">
        <f t="shared" si="92"/>
        <v>26.546327730396623</v>
      </c>
      <c r="R689" s="50">
        <v>6</v>
      </c>
      <c r="S689" s="51">
        <v>1649</v>
      </c>
      <c r="T689" s="49">
        <f t="shared" si="93"/>
        <v>13.654053158897078</v>
      </c>
      <c r="U689" s="50">
        <v>3</v>
      </c>
      <c r="V689" s="51">
        <v>2313</v>
      </c>
      <c r="W689" s="49">
        <f t="shared" si="94"/>
        <v>19.152107311418398</v>
      </c>
      <c r="X689" s="50">
        <v>4</v>
      </c>
      <c r="Y689" s="51">
        <v>736</v>
      </c>
      <c r="Z689" s="49">
        <f t="shared" si="95"/>
        <v>6.09422869918026</v>
      </c>
      <c r="AA689" s="50">
        <v>1</v>
      </c>
      <c r="AB689" s="51">
        <v>860</v>
      </c>
      <c r="AC689" s="49">
        <f t="shared" si="96"/>
        <v>7.120973751759544</v>
      </c>
      <c r="AD689" s="50">
        <v>1</v>
      </c>
      <c r="AE689" s="51">
        <v>443</v>
      </c>
      <c r="AF689" s="49">
        <f t="shared" si="97"/>
        <v>3.6681295023598577</v>
      </c>
      <c r="AG689" s="50">
        <v>0</v>
      </c>
      <c r="AH689" s="52"/>
      <c r="AI689" s="49">
        <f t="shared" si="98"/>
      </c>
      <c r="AJ689" s="53"/>
    </row>
    <row r="690" spans="1:36" ht="12.75">
      <c r="A690" s="41">
        <v>1</v>
      </c>
      <c r="B690" s="42" t="s">
        <v>240</v>
      </c>
      <c r="C690" s="43">
        <v>180</v>
      </c>
      <c r="D690" s="43" t="s">
        <v>241</v>
      </c>
      <c r="E690" s="43" t="s">
        <v>5</v>
      </c>
      <c r="F690" s="43">
        <v>3</v>
      </c>
      <c r="G690" s="43" t="s">
        <v>30</v>
      </c>
      <c r="H690" s="44">
        <v>5</v>
      </c>
      <c r="I690" s="45">
        <v>5066</v>
      </c>
      <c r="J690" s="46">
        <v>1471</v>
      </c>
      <c r="K690" s="46">
        <v>1426</v>
      </c>
      <c r="L690" s="47">
        <f t="shared" si="90"/>
        <v>29.036715357283853</v>
      </c>
      <c r="M690" s="48">
        <v>222</v>
      </c>
      <c r="N690" s="49">
        <f t="shared" si="91"/>
        <v>15.568022440392706</v>
      </c>
      <c r="O690" s="50">
        <v>1</v>
      </c>
      <c r="P690" s="51">
        <v>450</v>
      </c>
      <c r="Q690" s="49">
        <f t="shared" si="92"/>
        <v>31.55680224403927</v>
      </c>
      <c r="R690" s="50">
        <v>2</v>
      </c>
      <c r="S690" s="51"/>
      <c r="T690" s="49">
        <f t="shared" si="93"/>
      </c>
      <c r="U690" s="50"/>
      <c r="V690" s="51">
        <v>256</v>
      </c>
      <c r="W690" s="49">
        <f t="shared" si="94"/>
        <v>17.952314165497896</v>
      </c>
      <c r="X690" s="50">
        <v>1</v>
      </c>
      <c r="Y690" s="51">
        <v>113</v>
      </c>
      <c r="Z690" s="49">
        <f t="shared" si="95"/>
        <v>7.924263674614306</v>
      </c>
      <c r="AA690" s="50">
        <v>0</v>
      </c>
      <c r="AB690" s="51">
        <v>385</v>
      </c>
      <c r="AC690" s="49">
        <f t="shared" si="96"/>
        <v>26.99859747545582</v>
      </c>
      <c r="AD690" s="50">
        <v>1</v>
      </c>
      <c r="AE690" s="51"/>
      <c r="AF690" s="49">
        <f t="shared" si="97"/>
      </c>
      <c r="AG690" s="50"/>
      <c r="AH690" s="52"/>
      <c r="AI690" s="49">
        <f t="shared" si="98"/>
      </c>
      <c r="AJ690" s="53"/>
    </row>
    <row r="691" spans="1:36" ht="12.75">
      <c r="A691" s="41">
        <v>1</v>
      </c>
      <c r="B691" s="42" t="s">
        <v>240</v>
      </c>
      <c r="C691" s="43">
        <v>180</v>
      </c>
      <c r="D691" s="43" t="s">
        <v>241</v>
      </c>
      <c r="E691" s="43" t="s">
        <v>5</v>
      </c>
      <c r="F691" s="43">
        <v>4</v>
      </c>
      <c r="G691" s="43" t="s">
        <v>31</v>
      </c>
      <c r="H691" s="44">
        <v>12</v>
      </c>
      <c r="I691" s="45">
        <v>44830</v>
      </c>
      <c r="J691" s="46">
        <v>9340</v>
      </c>
      <c r="K691" s="46">
        <v>9185</v>
      </c>
      <c r="L691" s="47">
        <f t="shared" si="90"/>
        <v>20.834262770466207</v>
      </c>
      <c r="M691" s="48">
        <v>1977</v>
      </c>
      <c r="N691" s="49">
        <f t="shared" si="91"/>
        <v>21.524224278715295</v>
      </c>
      <c r="O691" s="50">
        <v>3</v>
      </c>
      <c r="P691" s="51">
        <v>2461</v>
      </c>
      <c r="Q691" s="49">
        <f t="shared" si="92"/>
        <v>26.79368535655961</v>
      </c>
      <c r="R691" s="50">
        <v>4</v>
      </c>
      <c r="S691" s="51">
        <v>1398</v>
      </c>
      <c r="T691" s="49">
        <f t="shared" si="93"/>
        <v>15.220468154599892</v>
      </c>
      <c r="U691" s="50">
        <v>2</v>
      </c>
      <c r="V691" s="51">
        <v>1370</v>
      </c>
      <c r="W691" s="49">
        <f t="shared" si="94"/>
        <v>14.915623298856831</v>
      </c>
      <c r="X691" s="50">
        <v>2</v>
      </c>
      <c r="Y691" s="51">
        <v>546</v>
      </c>
      <c r="Z691" s="49">
        <f t="shared" si="95"/>
        <v>5.944474686989657</v>
      </c>
      <c r="AA691" s="50">
        <v>0</v>
      </c>
      <c r="AB691" s="51">
        <v>927</v>
      </c>
      <c r="AC691" s="49">
        <f t="shared" si="96"/>
        <v>10.09254218835057</v>
      </c>
      <c r="AD691" s="50">
        <v>1</v>
      </c>
      <c r="AE691" s="51">
        <v>506</v>
      </c>
      <c r="AF691" s="49">
        <f t="shared" si="97"/>
        <v>5.508982035928144</v>
      </c>
      <c r="AG691" s="50">
        <v>0</v>
      </c>
      <c r="AH691" s="52"/>
      <c r="AI691" s="49">
        <f t="shared" si="98"/>
      </c>
      <c r="AJ691" s="53"/>
    </row>
    <row r="692" spans="1:36" ht="12.75">
      <c r="A692" s="41">
        <v>1</v>
      </c>
      <c r="B692" s="42" t="s">
        <v>240</v>
      </c>
      <c r="C692" s="43">
        <v>180</v>
      </c>
      <c r="D692" s="43" t="s">
        <v>241</v>
      </c>
      <c r="E692" s="43" t="s">
        <v>5</v>
      </c>
      <c r="F692" s="43">
        <v>5</v>
      </c>
      <c r="G692" s="43" t="s">
        <v>32</v>
      </c>
      <c r="H692" s="44">
        <v>13</v>
      </c>
      <c r="I692" s="45">
        <v>19260</v>
      </c>
      <c r="J692" s="46">
        <v>5425</v>
      </c>
      <c r="K692" s="46">
        <v>5326</v>
      </c>
      <c r="L692" s="47">
        <f t="shared" si="90"/>
        <v>28.167185877466252</v>
      </c>
      <c r="M692" s="48">
        <v>545</v>
      </c>
      <c r="N692" s="49">
        <f t="shared" si="91"/>
        <v>10.232820127675554</v>
      </c>
      <c r="O692" s="50">
        <v>1</v>
      </c>
      <c r="P692" s="51">
        <v>1315</v>
      </c>
      <c r="Q692" s="49">
        <f t="shared" si="92"/>
        <v>24.69019902365753</v>
      </c>
      <c r="R692" s="50">
        <v>4</v>
      </c>
      <c r="S692" s="51">
        <v>429</v>
      </c>
      <c r="T692" s="49">
        <f t="shared" si="93"/>
        <v>8.054825384904243</v>
      </c>
      <c r="U692" s="50">
        <v>1</v>
      </c>
      <c r="V692" s="51">
        <v>829</v>
      </c>
      <c r="W692" s="49">
        <f t="shared" si="94"/>
        <v>15.565152084115658</v>
      </c>
      <c r="X692" s="50">
        <v>2</v>
      </c>
      <c r="Y692" s="51">
        <v>1477</v>
      </c>
      <c r="Z692" s="49">
        <f t="shared" si="95"/>
        <v>27.731881336838153</v>
      </c>
      <c r="AA692" s="50">
        <v>4</v>
      </c>
      <c r="AB692" s="51">
        <v>532</v>
      </c>
      <c r="AC692" s="49">
        <f t="shared" si="96"/>
        <v>9.988734509951183</v>
      </c>
      <c r="AD692" s="50">
        <v>1</v>
      </c>
      <c r="AE692" s="51">
        <v>199</v>
      </c>
      <c r="AF692" s="49">
        <f t="shared" si="97"/>
        <v>3.7363875328576794</v>
      </c>
      <c r="AG692" s="50">
        <v>0</v>
      </c>
      <c r="AH692" s="52"/>
      <c r="AI692" s="49">
        <f t="shared" si="98"/>
      </c>
      <c r="AJ692" s="53"/>
    </row>
    <row r="693" spans="1:36" ht="12.75">
      <c r="A693" s="41">
        <v>1</v>
      </c>
      <c r="B693" s="42" t="s">
        <v>240</v>
      </c>
      <c r="C693" s="43">
        <v>182</v>
      </c>
      <c r="D693" s="43" t="s">
        <v>242</v>
      </c>
      <c r="E693" s="43" t="s">
        <v>5</v>
      </c>
      <c r="F693" s="43">
        <v>1</v>
      </c>
      <c r="G693" s="43" t="s">
        <v>28</v>
      </c>
      <c r="H693" s="44">
        <v>6</v>
      </c>
      <c r="I693" s="45">
        <v>13953</v>
      </c>
      <c r="J693" s="46">
        <v>3833</v>
      </c>
      <c r="K693" s="46">
        <v>3719</v>
      </c>
      <c r="L693" s="47">
        <f t="shared" si="90"/>
        <v>27.470794811151723</v>
      </c>
      <c r="M693" s="48">
        <v>920</v>
      </c>
      <c r="N693" s="49">
        <f t="shared" si="91"/>
        <v>24.737832750739447</v>
      </c>
      <c r="O693" s="50">
        <v>2</v>
      </c>
      <c r="P693" s="51">
        <v>888</v>
      </c>
      <c r="Q693" s="49">
        <f t="shared" si="92"/>
        <v>23.877386394191987</v>
      </c>
      <c r="R693" s="50">
        <v>2</v>
      </c>
      <c r="S693" s="51">
        <v>770</v>
      </c>
      <c r="T693" s="49">
        <f t="shared" si="93"/>
        <v>20.704490454423233</v>
      </c>
      <c r="U693" s="50">
        <v>1</v>
      </c>
      <c r="V693" s="51">
        <v>601</v>
      </c>
      <c r="W693" s="49">
        <f t="shared" si="94"/>
        <v>16.160258133906964</v>
      </c>
      <c r="X693" s="50">
        <v>1</v>
      </c>
      <c r="Y693" s="51">
        <v>226</v>
      </c>
      <c r="Z693" s="49">
        <f t="shared" si="95"/>
        <v>6.076902393116429</v>
      </c>
      <c r="AA693" s="50">
        <v>0</v>
      </c>
      <c r="AB693" s="51">
        <v>167</v>
      </c>
      <c r="AC693" s="49">
        <f t="shared" si="96"/>
        <v>4.490454423232052</v>
      </c>
      <c r="AD693" s="50">
        <v>0</v>
      </c>
      <c r="AE693" s="51">
        <v>147</v>
      </c>
      <c r="AF693" s="49">
        <f t="shared" si="97"/>
        <v>3.95267545038989</v>
      </c>
      <c r="AG693" s="50">
        <v>0</v>
      </c>
      <c r="AH693" s="52"/>
      <c r="AI693" s="49">
        <f t="shared" si="98"/>
      </c>
      <c r="AJ693" s="53"/>
    </row>
    <row r="694" spans="1:36" ht="12.75">
      <c r="A694" s="41">
        <v>1</v>
      </c>
      <c r="B694" s="42" t="s">
        <v>240</v>
      </c>
      <c r="C694" s="43">
        <v>182</v>
      </c>
      <c r="D694" s="43" t="s">
        <v>242</v>
      </c>
      <c r="E694" s="43" t="s">
        <v>5</v>
      </c>
      <c r="F694" s="43">
        <v>2</v>
      </c>
      <c r="G694" s="43" t="s">
        <v>29</v>
      </c>
      <c r="H694" s="44">
        <v>6</v>
      </c>
      <c r="I694" s="45">
        <v>26292</v>
      </c>
      <c r="J694" s="46">
        <v>6034</v>
      </c>
      <c r="K694" s="46">
        <v>5842</v>
      </c>
      <c r="L694" s="47">
        <f t="shared" si="90"/>
        <v>22.949946751863685</v>
      </c>
      <c r="M694" s="48">
        <v>1252</v>
      </c>
      <c r="N694" s="49">
        <f t="shared" si="91"/>
        <v>21.431016775077026</v>
      </c>
      <c r="O694" s="50">
        <v>2</v>
      </c>
      <c r="P694" s="51">
        <v>1476</v>
      </c>
      <c r="Q694" s="49">
        <f t="shared" si="92"/>
        <v>25.265320095857586</v>
      </c>
      <c r="R694" s="50">
        <v>2</v>
      </c>
      <c r="S694" s="51">
        <v>922</v>
      </c>
      <c r="T694" s="49">
        <f t="shared" si="93"/>
        <v>15.782266347141391</v>
      </c>
      <c r="U694" s="50">
        <v>1</v>
      </c>
      <c r="V694" s="51">
        <v>1244</v>
      </c>
      <c r="W694" s="49">
        <f t="shared" si="94"/>
        <v>21.294077370763436</v>
      </c>
      <c r="X694" s="50">
        <v>1</v>
      </c>
      <c r="Y694" s="51">
        <v>306</v>
      </c>
      <c r="Z694" s="49">
        <f t="shared" si="95"/>
        <v>5.237932214994865</v>
      </c>
      <c r="AA694" s="50">
        <v>0</v>
      </c>
      <c r="AB694" s="51">
        <v>430</v>
      </c>
      <c r="AC694" s="49">
        <f t="shared" si="96"/>
        <v>7.360492981855529</v>
      </c>
      <c r="AD694" s="50">
        <v>0</v>
      </c>
      <c r="AE694" s="51">
        <v>212</v>
      </c>
      <c r="AF694" s="49">
        <f t="shared" si="97"/>
        <v>3.628894214310168</v>
      </c>
      <c r="AG694" s="50">
        <v>0</v>
      </c>
      <c r="AH694" s="52"/>
      <c r="AI694" s="49">
        <f t="shared" si="98"/>
      </c>
      <c r="AJ694" s="53"/>
    </row>
    <row r="695" spans="1:36" ht="12.75">
      <c r="A695" s="41">
        <v>1</v>
      </c>
      <c r="B695" s="42" t="s">
        <v>240</v>
      </c>
      <c r="C695" s="43">
        <v>182</v>
      </c>
      <c r="D695" s="43" t="s">
        <v>242</v>
      </c>
      <c r="E695" s="43" t="s">
        <v>5</v>
      </c>
      <c r="F695" s="43">
        <v>4</v>
      </c>
      <c r="G695" s="43" t="s">
        <v>31</v>
      </c>
      <c r="H695" s="44">
        <v>4</v>
      </c>
      <c r="I695" s="45">
        <v>12621</v>
      </c>
      <c r="J695" s="46">
        <v>2804</v>
      </c>
      <c r="K695" s="46">
        <v>2746</v>
      </c>
      <c r="L695" s="47">
        <f t="shared" si="90"/>
        <v>22.216940020600585</v>
      </c>
      <c r="M695" s="48">
        <v>573</v>
      </c>
      <c r="N695" s="49">
        <f t="shared" si="91"/>
        <v>20.866715222141295</v>
      </c>
      <c r="O695" s="50">
        <v>1</v>
      </c>
      <c r="P695" s="51">
        <v>772</v>
      </c>
      <c r="Q695" s="49">
        <f t="shared" si="92"/>
        <v>28.11361981063365</v>
      </c>
      <c r="R695" s="50">
        <v>1</v>
      </c>
      <c r="S695" s="51">
        <v>408</v>
      </c>
      <c r="T695" s="49">
        <f t="shared" si="93"/>
        <v>14.857975236707938</v>
      </c>
      <c r="U695" s="50">
        <v>1</v>
      </c>
      <c r="V695" s="51">
        <v>425</v>
      </c>
      <c r="W695" s="49">
        <f t="shared" si="94"/>
        <v>15.477057538237437</v>
      </c>
      <c r="X695" s="50">
        <v>1</v>
      </c>
      <c r="Y695" s="51">
        <v>217</v>
      </c>
      <c r="Z695" s="49">
        <f t="shared" si="95"/>
        <v>7.902403495994173</v>
      </c>
      <c r="AA695" s="50">
        <v>0</v>
      </c>
      <c r="AB695" s="51">
        <v>237</v>
      </c>
      <c r="AC695" s="49">
        <f t="shared" si="96"/>
        <v>8.63073561544064</v>
      </c>
      <c r="AD695" s="50">
        <v>0</v>
      </c>
      <c r="AE695" s="51">
        <v>114</v>
      </c>
      <c r="AF695" s="49">
        <f t="shared" si="97"/>
        <v>4.151493080844865</v>
      </c>
      <c r="AG695" s="50">
        <v>0</v>
      </c>
      <c r="AH695" s="52"/>
      <c r="AI695" s="49">
        <f t="shared" si="98"/>
      </c>
      <c r="AJ695" s="53"/>
    </row>
    <row r="696" spans="1:36" ht="12.75">
      <c r="A696" s="41">
        <v>1</v>
      </c>
      <c r="B696" s="42" t="s">
        <v>240</v>
      </c>
      <c r="C696" s="43">
        <v>182</v>
      </c>
      <c r="D696" s="43" t="s">
        <v>242</v>
      </c>
      <c r="E696" s="43" t="s">
        <v>5</v>
      </c>
      <c r="F696" s="43">
        <v>5</v>
      </c>
      <c r="G696" s="43" t="s">
        <v>32</v>
      </c>
      <c r="H696" s="44">
        <v>4</v>
      </c>
      <c r="I696" s="45">
        <v>6953</v>
      </c>
      <c r="J696" s="46">
        <v>2113</v>
      </c>
      <c r="K696" s="46">
        <v>2093</v>
      </c>
      <c r="L696" s="47">
        <f t="shared" si="90"/>
        <v>30.389759815906803</v>
      </c>
      <c r="M696" s="48">
        <v>189</v>
      </c>
      <c r="N696" s="49">
        <f t="shared" si="91"/>
        <v>9.03010033444816</v>
      </c>
      <c r="O696" s="50">
        <v>0</v>
      </c>
      <c r="P696" s="51">
        <v>551</v>
      </c>
      <c r="Q696" s="49">
        <f t="shared" si="92"/>
        <v>26.3258480649785</v>
      </c>
      <c r="R696" s="50">
        <v>2</v>
      </c>
      <c r="S696" s="51">
        <v>274</v>
      </c>
      <c r="T696" s="49">
        <f t="shared" si="93"/>
        <v>13.09125656951744</v>
      </c>
      <c r="U696" s="50">
        <v>0</v>
      </c>
      <c r="V696" s="51">
        <v>303</v>
      </c>
      <c r="W696" s="49">
        <f t="shared" si="94"/>
        <v>14.476827520305783</v>
      </c>
      <c r="X696" s="50">
        <v>1</v>
      </c>
      <c r="Y696" s="51">
        <v>495</v>
      </c>
      <c r="Z696" s="49">
        <f t="shared" si="95"/>
        <v>23.650262780697563</v>
      </c>
      <c r="AA696" s="50">
        <v>1</v>
      </c>
      <c r="AB696" s="51">
        <v>245</v>
      </c>
      <c r="AC696" s="49">
        <f t="shared" si="96"/>
        <v>11.705685618729097</v>
      </c>
      <c r="AD696" s="50">
        <v>0</v>
      </c>
      <c r="AE696" s="51">
        <v>36</v>
      </c>
      <c r="AF696" s="49">
        <f t="shared" si="97"/>
        <v>1.720019111323459</v>
      </c>
      <c r="AG696" s="50">
        <v>0</v>
      </c>
      <c r="AH696" s="52"/>
      <c r="AI696" s="49">
        <f t="shared" si="98"/>
      </c>
      <c r="AJ696" s="53"/>
    </row>
    <row r="697" spans="1:36" ht="12.75">
      <c r="A697" s="41">
        <v>1</v>
      </c>
      <c r="B697" s="42" t="s">
        <v>240</v>
      </c>
      <c r="C697" s="43">
        <v>183</v>
      </c>
      <c r="D697" s="43" t="s">
        <v>243</v>
      </c>
      <c r="E697" s="43" t="s">
        <v>5</v>
      </c>
      <c r="F697" s="43">
        <v>1</v>
      </c>
      <c r="G697" s="43" t="s">
        <v>28</v>
      </c>
      <c r="H697" s="44">
        <v>5</v>
      </c>
      <c r="I697" s="45">
        <v>21440</v>
      </c>
      <c r="J697" s="46">
        <v>9570</v>
      </c>
      <c r="K697" s="46">
        <v>9127</v>
      </c>
      <c r="L697" s="47">
        <f t="shared" si="90"/>
        <v>44.63619402985075</v>
      </c>
      <c r="M697" s="48">
        <v>1921</v>
      </c>
      <c r="N697" s="49">
        <f t="shared" si="91"/>
        <v>21.047441656623207</v>
      </c>
      <c r="O697" s="50">
        <v>1</v>
      </c>
      <c r="P697" s="51">
        <v>2159</v>
      </c>
      <c r="Q697" s="49">
        <f t="shared" si="92"/>
        <v>23.65508929549688</v>
      </c>
      <c r="R697" s="50">
        <v>1</v>
      </c>
      <c r="S697" s="51">
        <v>1808</v>
      </c>
      <c r="T697" s="49">
        <f t="shared" si="93"/>
        <v>19.809356853292428</v>
      </c>
      <c r="U697" s="50">
        <v>1</v>
      </c>
      <c r="V697" s="51">
        <v>2567</v>
      </c>
      <c r="W697" s="49">
        <f t="shared" si="94"/>
        <v>28.125342390708884</v>
      </c>
      <c r="X697" s="50">
        <v>2</v>
      </c>
      <c r="Y697" s="51">
        <v>370</v>
      </c>
      <c r="Z697" s="49">
        <f t="shared" si="95"/>
        <v>4.053905993206968</v>
      </c>
      <c r="AA697" s="50">
        <v>0</v>
      </c>
      <c r="AB697" s="51">
        <v>302</v>
      </c>
      <c r="AC697" s="49">
        <f t="shared" si="96"/>
        <v>3.3088638106716335</v>
      </c>
      <c r="AD697" s="50">
        <v>0</v>
      </c>
      <c r="AE697" s="51"/>
      <c r="AF697" s="49">
        <f t="shared" si="97"/>
      </c>
      <c r="AG697" s="50"/>
      <c r="AH697" s="52"/>
      <c r="AI697" s="49">
        <f t="shared" si="98"/>
      </c>
      <c r="AJ697" s="53"/>
    </row>
    <row r="698" spans="1:36" ht="12.75">
      <c r="A698" s="41">
        <v>1</v>
      </c>
      <c r="B698" s="42" t="s">
        <v>240</v>
      </c>
      <c r="C698" s="43">
        <v>183</v>
      </c>
      <c r="D698" s="43" t="s">
        <v>243</v>
      </c>
      <c r="E698" s="43" t="s">
        <v>5</v>
      </c>
      <c r="F698" s="43">
        <v>2</v>
      </c>
      <c r="G698" s="43" t="s">
        <v>29</v>
      </c>
      <c r="H698" s="44">
        <v>5</v>
      </c>
      <c r="I698" s="45">
        <v>13844</v>
      </c>
      <c r="J698" s="46">
        <v>3587</v>
      </c>
      <c r="K698" s="46">
        <v>3473</v>
      </c>
      <c r="L698" s="47">
        <f t="shared" si="90"/>
        <v>25.910141577578734</v>
      </c>
      <c r="M698" s="48">
        <v>529</v>
      </c>
      <c r="N698" s="49">
        <f t="shared" si="91"/>
        <v>15.2317880794702</v>
      </c>
      <c r="O698" s="50">
        <v>1</v>
      </c>
      <c r="P698" s="51">
        <v>968</v>
      </c>
      <c r="Q698" s="49">
        <f t="shared" si="92"/>
        <v>27.87215663691333</v>
      </c>
      <c r="R698" s="50">
        <v>2</v>
      </c>
      <c r="S698" s="51">
        <v>457</v>
      </c>
      <c r="T698" s="49">
        <f t="shared" si="93"/>
        <v>13.158652461848547</v>
      </c>
      <c r="U698" s="50">
        <v>0</v>
      </c>
      <c r="V698" s="51">
        <v>1053</v>
      </c>
      <c r="W698" s="49">
        <f t="shared" si="94"/>
        <v>30.319608407716668</v>
      </c>
      <c r="X698" s="50">
        <v>2</v>
      </c>
      <c r="Y698" s="51">
        <v>237</v>
      </c>
      <c r="Z698" s="49">
        <f t="shared" si="95"/>
        <v>6.824071408004608</v>
      </c>
      <c r="AA698" s="50">
        <v>0</v>
      </c>
      <c r="AB698" s="51">
        <v>229</v>
      </c>
      <c r="AC698" s="49">
        <f t="shared" si="96"/>
        <v>6.593723006046645</v>
      </c>
      <c r="AD698" s="50">
        <v>0</v>
      </c>
      <c r="AE698" s="51"/>
      <c r="AF698" s="49">
        <f t="shared" si="97"/>
      </c>
      <c r="AG698" s="50"/>
      <c r="AH698" s="52"/>
      <c r="AI698" s="49">
        <f t="shared" si="98"/>
      </c>
      <c r="AJ698" s="53"/>
    </row>
    <row r="699" spans="1:36" ht="12.75">
      <c r="A699" s="41">
        <v>1</v>
      </c>
      <c r="B699" s="42" t="s">
        <v>240</v>
      </c>
      <c r="C699" s="43">
        <v>183</v>
      </c>
      <c r="D699" s="43" t="s">
        <v>243</v>
      </c>
      <c r="E699" s="43" t="s">
        <v>5</v>
      </c>
      <c r="F699" s="43">
        <v>4</v>
      </c>
      <c r="G699" s="43" t="s">
        <v>31</v>
      </c>
      <c r="H699" s="44">
        <v>4</v>
      </c>
      <c r="I699" s="45">
        <v>10763</v>
      </c>
      <c r="J699" s="46">
        <v>2847</v>
      </c>
      <c r="K699" s="46">
        <v>2767</v>
      </c>
      <c r="L699" s="47">
        <f t="shared" si="90"/>
        <v>26.451732788256063</v>
      </c>
      <c r="M699" s="48">
        <v>449</v>
      </c>
      <c r="N699" s="49">
        <f t="shared" si="91"/>
        <v>16.226960607155764</v>
      </c>
      <c r="O699" s="50">
        <v>1</v>
      </c>
      <c r="P699" s="51">
        <v>681</v>
      </c>
      <c r="Q699" s="49">
        <f t="shared" si="92"/>
        <v>24.611492591254066</v>
      </c>
      <c r="R699" s="50">
        <v>1</v>
      </c>
      <c r="S699" s="51">
        <v>464</v>
      </c>
      <c r="T699" s="49">
        <f t="shared" si="93"/>
        <v>16.769063968196605</v>
      </c>
      <c r="U699" s="50">
        <v>1</v>
      </c>
      <c r="V699" s="51">
        <v>795</v>
      </c>
      <c r="W699" s="49">
        <f t="shared" si="94"/>
        <v>28.73147813516444</v>
      </c>
      <c r="X699" s="50">
        <v>1</v>
      </c>
      <c r="Y699" s="51">
        <v>187</v>
      </c>
      <c r="Z699" s="49">
        <f t="shared" si="95"/>
        <v>6.758221900975786</v>
      </c>
      <c r="AA699" s="50">
        <v>0</v>
      </c>
      <c r="AB699" s="51">
        <v>191</v>
      </c>
      <c r="AC699" s="49">
        <f t="shared" si="96"/>
        <v>6.902782797253343</v>
      </c>
      <c r="AD699" s="50">
        <v>0</v>
      </c>
      <c r="AE699" s="51"/>
      <c r="AF699" s="49">
        <f t="shared" si="97"/>
      </c>
      <c r="AG699" s="50"/>
      <c r="AH699" s="52"/>
      <c r="AI699" s="49">
        <f t="shared" si="98"/>
      </c>
      <c r="AJ699" s="53"/>
    </row>
    <row r="700" spans="1:36" ht="12.75">
      <c r="A700" s="41">
        <v>1</v>
      </c>
      <c r="B700" s="42" t="s">
        <v>240</v>
      </c>
      <c r="C700" s="43">
        <v>183</v>
      </c>
      <c r="D700" s="43" t="s">
        <v>243</v>
      </c>
      <c r="E700" s="43" t="s">
        <v>5</v>
      </c>
      <c r="F700" s="43">
        <v>5</v>
      </c>
      <c r="G700" s="43" t="s">
        <v>32</v>
      </c>
      <c r="H700" s="44">
        <v>4</v>
      </c>
      <c r="I700" s="45">
        <v>3445</v>
      </c>
      <c r="J700" s="46">
        <v>1141</v>
      </c>
      <c r="K700" s="46">
        <v>1116</v>
      </c>
      <c r="L700" s="47">
        <f t="shared" si="90"/>
        <v>33.120464441219156</v>
      </c>
      <c r="M700" s="48"/>
      <c r="N700" s="49">
        <f t="shared" si="91"/>
      </c>
      <c r="O700" s="50"/>
      <c r="P700" s="51">
        <v>284</v>
      </c>
      <c r="Q700" s="49">
        <f t="shared" si="92"/>
        <v>25.448028673835125</v>
      </c>
      <c r="R700" s="50">
        <v>1</v>
      </c>
      <c r="S700" s="51">
        <v>136</v>
      </c>
      <c r="T700" s="49">
        <f t="shared" si="93"/>
        <v>12.186379928315413</v>
      </c>
      <c r="U700" s="50">
        <v>0</v>
      </c>
      <c r="V700" s="51">
        <v>212</v>
      </c>
      <c r="W700" s="49">
        <f t="shared" si="94"/>
        <v>18.996415770609318</v>
      </c>
      <c r="X700" s="50">
        <v>1</v>
      </c>
      <c r="Y700" s="51">
        <v>376</v>
      </c>
      <c r="Z700" s="49">
        <f t="shared" si="95"/>
        <v>33.691756272401435</v>
      </c>
      <c r="AA700" s="50">
        <v>2</v>
      </c>
      <c r="AB700" s="51">
        <v>108</v>
      </c>
      <c r="AC700" s="49">
        <f t="shared" si="96"/>
        <v>9.67741935483871</v>
      </c>
      <c r="AD700" s="50">
        <v>0</v>
      </c>
      <c r="AE700" s="51"/>
      <c r="AF700" s="49">
        <f t="shared" si="97"/>
      </c>
      <c r="AG700" s="50"/>
      <c r="AH700" s="52"/>
      <c r="AI700" s="49">
        <f t="shared" si="98"/>
      </c>
      <c r="AJ700" s="53"/>
    </row>
    <row r="701" spans="1:36" ht="12.75">
      <c r="A701" s="41">
        <v>1</v>
      </c>
      <c r="B701" s="42" t="s">
        <v>240</v>
      </c>
      <c r="C701" s="43">
        <v>185</v>
      </c>
      <c r="D701" s="43" t="s">
        <v>244</v>
      </c>
      <c r="E701" s="43" t="s">
        <v>5</v>
      </c>
      <c r="F701" s="43">
        <v>1</v>
      </c>
      <c r="G701" s="43" t="s">
        <v>28</v>
      </c>
      <c r="H701" s="44">
        <v>6</v>
      </c>
      <c r="I701" s="45">
        <v>25720</v>
      </c>
      <c r="J701" s="46">
        <v>10641</v>
      </c>
      <c r="K701" s="46">
        <v>10210</v>
      </c>
      <c r="L701" s="47">
        <f t="shared" si="90"/>
        <v>41.37247278382581</v>
      </c>
      <c r="M701" s="48">
        <v>2526</v>
      </c>
      <c r="N701" s="49">
        <f t="shared" si="91"/>
        <v>24.74045053868756</v>
      </c>
      <c r="O701" s="50">
        <v>2</v>
      </c>
      <c r="P701" s="51">
        <v>2848</v>
      </c>
      <c r="Q701" s="49">
        <f t="shared" si="92"/>
        <v>27.89422135161606</v>
      </c>
      <c r="R701" s="50">
        <v>2</v>
      </c>
      <c r="S701" s="51">
        <v>2324</v>
      </c>
      <c r="T701" s="49">
        <f t="shared" si="93"/>
        <v>22.761998041136142</v>
      </c>
      <c r="U701" s="50">
        <v>1</v>
      </c>
      <c r="V701" s="51">
        <v>1447</v>
      </c>
      <c r="W701" s="49">
        <f t="shared" si="94"/>
        <v>14.172380019588637</v>
      </c>
      <c r="X701" s="50">
        <v>1</v>
      </c>
      <c r="Y701" s="51">
        <v>497</v>
      </c>
      <c r="Z701" s="49">
        <f t="shared" si="95"/>
        <v>4.8677766895200785</v>
      </c>
      <c r="AA701" s="50">
        <v>0</v>
      </c>
      <c r="AB701" s="51">
        <v>568</v>
      </c>
      <c r="AC701" s="49">
        <f t="shared" si="96"/>
        <v>5.563173359451518</v>
      </c>
      <c r="AD701" s="50">
        <v>0</v>
      </c>
      <c r="AE701" s="51"/>
      <c r="AF701" s="49">
        <f t="shared" si="97"/>
      </c>
      <c r="AG701" s="50"/>
      <c r="AH701" s="52"/>
      <c r="AI701" s="49">
        <f t="shared" si="98"/>
      </c>
      <c r="AJ701" s="53"/>
    </row>
    <row r="702" spans="1:36" ht="12.75">
      <c r="A702" s="41">
        <v>1</v>
      </c>
      <c r="B702" s="42" t="s">
        <v>240</v>
      </c>
      <c r="C702" s="43">
        <v>185</v>
      </c>
      <c r="D702" s="43" t="s">
        <v>244</v>
      </c>
      <c r="E702" s="43" t="s">
        <v>5</v>
      </c>
      <c r="F702" s="43">
        <v>2</v>
      </c>
      <c r="G702" s="43" t="s">
        <v>29</v>
      </c>
      <c r="H702" s="44">
        <v>6</v>
      </c>
      <c r="I702" s="45">
        <v>16004</v>
      </c>
      <c r="J702" s="46">
        <v>4228</v>
      </c>
      <c r="K702" s="46">
        <v>4066</v>
      </c>
      <c r="L702" s="47">
        <f t="shared" si="90"/>
        <v>26.418395401149713</v>
      </c>
      <c r="M702" s="48">
        <v>798</v>
      </c>
      <c r="N702" s="49">
        <f t="shared" si="91"/>
        <v>19.626168224299064</v>
      </c>
      <c r="O702" s="50">
        <v>1</v>
      </c>
      <c r="P702" s="51">
        <v>1123</v>
      </c>
      <c r="Q702" s="49">
        <f t="shared" si="92"/>
        <v>27.619281849483524</v>
      </c>
      <c r="R702" s="50">
        <v>2</v>
      </c>
      <c r="S702" s="51">
        <v>710</v>
      </c>
      <c r="T702" s="49">
        <f t="shared" si="93"/>
        <v>17.461878996556813</v>
      </c>
      <c r="U702" s="50">
        <v>1</v>
      </c>
      <c r="V702" s="51">
        <v>926</v>
      </c>
      <c r="W702" s="49">
        <f t="shared" si="94"/>
        <v>22.774225282833253</v>
      </c>
      <c r="X702" s="50">
        <v>2</v>
      </c>
      <c r="Y702" s="51">
        <v>159</v>
      </c>
      <c r="Z702" s="49">
        <f t="shared" si="95"/>
        <v>3.910477127397934</v>
      </c>
      <c r="AA702" s="50">
        <v>0</v>
      </c>
      <c r="AB702" s="51">
        <v>350</v>
      </c>
      <c r="AC702" s="49">
        <f t="shared" si="96"/>
        <v>8.607968519429415</v>
      </c>
      <c r="AD702" s="50">
        <v>0</v>
      </c>
      <c r="AE702" s="51"/>
      <c r="AF702" s="49">
        <f t="shared" si="97"/>
      </c>
      <c r="AG702" s="50"/>
      <c r="AH702" s="52"/>
      <c r="AI702" s="49">
        <f t="shared" si="98"/>
      </c>
      <c r="AJ702" s="53"/>
    </row>
    <row r="703" spans="1:36" ht="12.75">
      <c r="A703" s="41">
        <v>1</v>
      </c>
      <c r="B703" s="42" t="s">
        <v>240</v>
      </c>
      <c r="C703" s="43">
        <v>185</v>
      </c>
      <c r="D703" s="43" t="s">
        <v>244</v>
      </c>
      <c r="E703" s="43" t="s">
        <v>5</v>
      </c>
      <c r="F703" s="43">
        <v>3</v>
      </c>
      <c r="G703" s="43" t="s">
        <v>30</v>
      </c>
      <c r="H703" s="44">
        <v>5</v>
      </c>
      <c r="I703" s="45">
        <v>2576</v>
      </c>
      <c r="J703" s="46">
        <v>757</v>
      </c>
      <c r="K703" s="46">
        <v>731</v>
      </c>
      <c r="L703" s="47">
        <f t="shared" si="90"/>
        <v>29.38664596273292</v>
      </c>
      <c r="M703" s="48">
        <v>172</v>
      </c>
      <c r="N703" s="49">
        <f t="shared" si="91"/>
        <v>23.52941176470588</v>
      </c>
      <c r="O703" s="50">
        <v>1</v>
      </c>
      <c r="P703" s="51">
        <v>225</v>
      </c>
      <c r="Q703" s="49">
        <f t="shared" si="92"/>
        <v>30.779753761969904</v>
      </c>
      <c r="R703" s="50">
        <v>2</v>
      </c>
      <c r="S703" s="51">
        <v>73</v>
      </c>
      <c r="T703" s="49">
        <f t="shared" si="93"/>
        <v>9.986320109439124</v>
      </c>
      <c r="U703" s="50">
        <v>0</v>
      </c>
      <c r="V703" s="51">
        <v>94</v>
      </c>
      <c r="W703" s="49">
        <f t="shared" si="94"/>
        <v>12.859097127222983</v>
      </c>
      <c r="X703" s="50">
        <v>1</v>
      </c>
      <c r="Y703" s="51">
        <v>45</v>
      </c>
      <c r="Z703" s="49">
        <f t="shared" si="95"/>
        <v>6.155950752393981</v>
      </c>
      <c r="AA703" s="50">
        <v>0</v>
      </c>
      <c r="AB703" s="51">
        <v>122</v>
      </c>
      <c r="AC703" s="49">
        <f t="shared" si="96"/>
        <v>16.689466484268127</v>
      </c>
      <c r="AD703" s="50">
        <v>1</v>
      </c>
      <c r="AE703" s="51"/>
      <c r="AF703" s="49">
        <f t="shared" si="97"/>
      </c>
      <c r="AG703" s="50"/>
      <c r="AH703" s="52"/>
      <c r="AI703" s="49">
        <f t="shared" si="98"/>
      </c>
      <c r="AJ703" s="53"/>
    </row>
    <row r="704" spans="1:36" ht="12.75">
      <c r="A704" s="41">
        <v>1</v>
      </c>
      <c r="B704" s="42" t="s">
        <v>240</v>
      </c>
      <c r="C704" s="43">
        <v>185</v>
      </c>
      <c r="D704" s="43" t="s">
        <v>244</v>
      </c>
      <c r="E704" s="43" t="s">
        <v>5</v>
      </c>
      <c r="F704" s="43">
        <v>4</v>
      </c>
      <c r="G704" s="43" t="s">
        <v>31</v>
      </c>
      <c r="H704" s="44">
        <v>6</v>
      </c>
      <c r="I704" s="45">
        <v>12348</v>
      </c>
      <c r="J704" s="46">
        <v>3234</v>
      </c>
      <c r="K704" s="46">
        <v>3122</v>
      </c>
      <c r="L704" s="47">
        <f t="shared" si="90"/>
        <v>26.19047619047619</v>
      </c>
      <c r="M704" s="48">
        <v>585</v>
      </c>
      <c r="N704" s="49">
        <f t="shared" si="91"/>
        <v>18.737988468930173</v>
      </c>
      <c r="O704" s="50">
        <v>1</v>
      </c>
      <c r="P704" s="51">
        <v>890</v>
      </c>
      <c r="Q704" s="49">
        <f t="shared" si="92"/>
        <v>28.507367072389496</v>
      </c>
      <c r="R704" s="50">
        <v>2</v>
      </c>
      <c r="S704" s="51">
        <v>508</v>
      </c>
      <c r="T704" s="49">
        <f t="shared" si="93"/>
        <v>16.27162075592569</v>
      </c>
      <c r="U704" s="50">
        <v>1</v>
      </c>
      <c r="V704" s="51">
        <v>538</v>
      </c>
      <c r="W704" s="49">
        <f t="shared" si="94"/>
        <v>17.232543241511852</v>
      </c>
      <c r="X704" s="50">
        <v>1</v>
      </c>
      <c r="Y704" s="51">
        <v>244</v>
      </c>
      <c r="Z704" s="49">
        <f t="shared" si="95"/>
        <v>7.815502882767457</v>
      </c>
      <c r="AA704" s="50">
        <v>0</v>
      </c>
      <c r="AB704" s="51">
        <v>357</v>
      </c>
      <c r="AC704" s="49">
        <f t="shared" si="96"/>
        <v>11.434977578475337</v>
      </c>
      <c r="AD704" s="50">
        <v>1</v>
      </c>
      <c r="AE704" s="51"/>
      <c r="AF704" s="49">
        <f t="shared" si="97"/>
      </c>
      <c r="AG704" s="50"/>
      <c r="AH704" s="52"/>
      <c r="AI704" s="49">
        <f t="shared" si="98"/>
      </c>
      <c r="AJ704" s="53"/>
    </row>
    <row r="705" spans="1:36" ht="12.75">
      <c r="A705" s="41">
        <v>1</v>
      </c>
      <c r="B705" s="42" t="s">
        <v>240</v>
      </c>
      <c r="C705" s="43">
        <v>185</v>
      </c>
      <c r="D705" s="43" t="s">
        <v>244</v>
      </c>
      <c r="E705" s="43" t="s">
        <v>5</v>
      </c>
      <c r="F705" s="43">
        <v>5</v>
      </c>
      <c r="G705" s="43" t="s">
        <v>32</v>
      </c>
      <c r="H705" s="44">
        <v>6</v>
      </c>
      <c r="I705" s="45">
        <v>4160</v>
      </c>
      <c r="J705" s="46">
        <v>1344</v>
      </c>
      <c r="K705" s="46">
        <v>1286</v>
      </c>
      <c r="L705" s="47">
        <f t="shared" si="90"/>
        <v>32.30769230769231</v>
      </c>
      <c r="M705" s="48"/>
      <c r="N705" s="49">
        <f t="shared" si="91"/>
      </c>
      <c r="O705" s="50"/>
      <c r="P705" s="51">
        <v>275</v>
      </c>
      <c r="Q705" s="49">
        <f t="shared" si="92"/>
        <v>21.384136858475895</v>
      </c>
      <c r="R705" s="50">
        <v>1</v>
      </c>
      <c r="S705" s="51">
        <v>208</v>
      </c>
      <c r="T705" s="49">
        <f t="shared" si="93"/>
        <v>16.174183514774494</v>
      </c>
      <c r="U705" s="50">
        <v>1</v>
      </c>
      <c r="V705" s="51">
        <v>194</v>
      </c>
      <c r="W705" s="49">
        <f t="shared" si="94"/>
        <v>15.085536547433904</v>
      </c>
      <c r="X705" s="50">
        <v>1</v>
      </c>
      <c r="Y705" s="51">
        <v>435</v>
      </c>
      <c r="Z705" s="49">
        <f t="shared" si="95"/>
        <v>33.82581648522551</v>
      </c>
      <c r="AA705" s="50">
        <v>2</v>
      </c>
      <c r="AB705" s="51">
        <v>174</v>
      </c>
      <c r="AC705" s="49">
        <f t="shared" si="96"/>
        <v>13.530326594090203</v>
      </c>
      <c r="AD705" s="50">
        <v>1</v>
      </c>
      <c r="AE705" s="51"/>
      <c r="AF705" s="49">
        <f t="shared" si="97"/>
      </c>
      <c r="AG705" s="50"/>
      <c r="AH705" s="52"/>
      <c r="AI705" s="49">
        <f t="shared" si="98"/>
      </c>
      <c r="AJ705" s="53"/>
    </row>
    <row r="706" spans="1:36" ht="12.75">
      <c r="A706" s="54">
        <v>1</v>
      </c>
      <c r="B706" s="55" t="s">
        <v>245</v>
      </c>
      <c r="C706" s="43">
        <v>186</v>
      </c>
      <c r="D706" s="43" t="s">
        <v>246</v>
      </c>
      <c r="E706" s="43" t="s">
        <v>5</v>
      </c>
      <c r="F706" s="43">
        <v>1</v>
      </c>
      <c r="G706" s="43" t="s">
        <v>28</v>
      </c>
      <c r="H706" s="44">
        <v>15</v>
      </c>
      <c r="I706" s="45">
        <v>35920</v>
      </c>
      <c r="J706" s="46">
        <v>14549</v>
      </c>
      <c r="K706" s="46">
        <v>14043</v>
      </c>
      <c r="L706" s="47">
        <f t="shared" si="90"/>
        <v>40.50389755011136</v>
      </c>
      <c r="M706" s="48">
        <v>3987</v>
      </c>
      <c r="N706" s="49">
        <f t="shared" si="91"/>
        <v>28.391369365520188</v>
      </c>
      <c r="O706" s="50">
        <v>5</v>
      </c>
      <c r="P706" s="51">
        <v>3756</v>
      </c>
      <c r="Q706" s="49">
        <f t="shared" si="92"/>
        <v>26.74642170476394</v>
      </c>
      <c r="R706" s="50">
        <v>4</v>
      </c>
      <c r="S706" s="51">
        <v>2543</v>
      </c>
      <c r="T706" s="49">
        <f t="shared" si="93"/>
        <v>18.108666239407533</v>
      </c>
      <c r="U706" s="50">
        <v>3</v>
      </c>
      <c r="V706" s="51">
        <v>2184</v>
      </c>
      <c r="W706" s="49">
        <f t="shared" si="94"/>
        <v>15.552232428968168</v>
      </c>
      <c r="X706" s="50">
        <v>2</v>
      </c>
      <c r="Y706" s="51">
        <v>1003</v>
      </c>
      <c r="Z706" s="49">
        <f t="shared" si="95"/>
        <v>7.142348501032543</v>
      </c>
      <c r="AA706" s="50">
        <v>1</v>
      </c>
      <c r="AB706" s="51">
        <v>570</v>
      </c>
      <c r="AC706" s="49">
        <f t="shared" si="96"/>
        <v>4.058961760307627</v>
      </c>
      <c r="AD706" s="50">
        <v>0</v>
      </c>
      <c r="AE706" s="51"/>
      <c r="AF706" s="49">
        <f t="shared" si="97"/>
      </c>
      <c r="AG706" s="50"/>
      <c r="AH706" s="52"/>
      <c r="AI706" s="49">
        <f t="shared" si="98"/>
      </c>
      <c r="AJ706" s="53"/>
    </row>
    <row r="707" spans="1:36" ht="12.75">
      <c r="A707" s="54">
        <v>1</v>
      </c>
      <c r="B707" s="55" t="s">
        <v>245</v>
      </c>
      <c r="C707" s="43">
        <v>186</v>
      </c>
      <c r="D707" s="43" t="s">
        <v>246</v>
      </c>
      <c r="E707" s="43" t="s">
        <v>5</v>
      </c>
      <c r="F707" s="43">
        <v>2</v>
      </c>
      <c r="G707" s="43" t="s">
        <v>29</v>
      </c>
      <c r="H707" s="44">
        <v>15</v>
      </c>
      <c r="I707" s="45">
        <v>32373</v>
      </c>
      <c r="J707" s="46">
        <v>7838</v>
      </c>
      <c r="K707" s="46">
        <v>7606</v>
      </c>
      <c r="L707" s="47">
        <f aca="true" t="shared" si="99" ref="L707:L770">IF(I707="","",(J707*100)/I707)</f>
        <v>24.21153430327742</v>
      </c>
      <c r="M707" s="48">
        <v>2189</v>
      </c>
      <c r="N707" s="49">
        <f aca="true" t="shared" si="100" ref="N707:N770">IF(M707="","",M707/$K707*100)</f>
        <v>28.779910596897185</v>
      </c>
      <c r="O707" s="50">
        <v>5</v>
      </c>
      <c r="P707" s="51">
        <v>1519</v>
      </c>
      <c r="Q707" s="49">
        <f aca="true" t="shared" si="101" ref="Q707:Q770">IF(P707="","",P707/$K707*100)</f>
        <v>19.97107546673679</v>
      </c>
      <c r="R707" s="50">
        <v>3</v>
      </c>
      <c r="S707" s="51">
        <v>1214</v>
      </c>
      <c r="T707" s="49">
        <f aca="true" t="shared" si="102" ref="T707:T770">IF(S707="","",S707/$K707*100)</f>
        <v>15.961083355245858</v>
      </c>
      <c r="U707" s="50">
        <v>2</v>
      </c>
      <c r="V707" s="51">
        <v>1352</v>
      </c>
      <c r="W707" s="49">
        <f aca="true" t="shared" si="103" ref="W707:W770">IF(V707="","",V707/$K707*100)</f>
        <v>17.77544044175651</v>
      </c>
      <c r="X707" s="50">
        <v>3</v>
      </c>
      <c r="Y707" s="51">
        <v>570</v>
      </c>
      <c r="Z707" s="49">
        <f aca="true" t="shared" si="104" ref="Z707:Z770">IF(Y707="","",Y707/$K707*100)</f>
        <v>7.494083618196161</v>
      </c>
      <c r="AA707" s="50">
        <v>1</v>
      </c>
      <c r="AB707" s="51">
        <v>443</v>
      </c>
      <c r="AC707" s="49">
        <f aca="true" t="shared" si="105" ref="AC707:AC770">IF(AB707="","",AB707/$K707*100)</f>
        <v>5.824349198001578</v>
      </c>
      <c r="AD707" s="50">
        <v>1</v>
      </c>
      <c r="AE707" s="51">
        <v>319</v>
      </c>
      <c r="AF707" s="49">
        <f aca="true" t="shared" si="106" ref="AF707:AF770">IF(AE707="","",AE707/$K707*100)</f>
        <v>4.1940573231659215</v>
      </c>
      <c r="AG707" s="50">
        <v>0</v>
      </c>
      <c r="AH707" s="52"/>
      <c r="AI707" s="49">
        <f aca="true" t="shared" si="107" ref="AI707:AI770">IF(OR(AH707="",AH707=0),"",AH707/$K707*100)</f>
      </c>
      <c r="AJ707" s="53"/>
    </row>
    <row r="708" spans="1:36" ht="12.75">
      <c r="A708" s="41">
        <v>1</v>
      </c>
      <c r="B708" s="42" t="s">
        <v>245</v>
      </c>
      <c r="C708" s="43">
        <v>186</v>
      </c>
      <c r="D708" s="43" t="s">
        <v>246</v>
      </c>
      <c r="E708" s="43" t="s">
        <v>5</v>
      </c>
      <c r="F708" s="43">
        <v>3</v>
      </c>
      <c r="G708" s="43" t="s">
        <v>30</v>
      </c>
      <c r="H708" s="44">
        <v>6</v>
      </c>
      <c r="I708" s="45">
        <v>5568</v>
      </c>
      <c r="J708" s="46">
        <v>1523</v>
      </c>
      <c r="K708" s="46">
        <v>1468</v>
      </c>
      <c r="L708" s="47">
        <f t="shared" si="99"/>
        <v>27.35272988505747</v>
      </c>
      <c r="M708" s="48">
        <v>264</v>
      </c>
      <c r="N708" s="49">
        <f t="shared" si="100"/>
        <v>17.983651226158038</v>
      </c>
      <c r="O708" s="50">
        <v>1</v>
      </c>
      <c r="P708" s="51">
        <v>317</v>
      </c>
      <c r="Q708" s="49">
        <f t="shared" si="101"/>
        <v>21.59400544959128</v>
      </c>
      <c r="R708" s="50">
        <v>1</v>
      </c>
      <c r="S708" s="51">
        <v>269</v>
      </c>
      <c r="T708" s="49">
        <f t="shared" si="102"/>
        <v>18.32425068119891</v>
      </c>
      <c r="U708" s="50">
        <v>1</v>
      </c>
      <c r="V708" s="51">
        <v>198</v>
      </c>
      <c r="W708" s="49">
        <f t="shared" si="103"/>
        <v>13.487738419618529</v>
      </c>
      <c r="X708" s="50">
        <v>1</v>
      </c>
      <c r="Y708" s="51">
        <v>225</v>
      </c>
      <c r="Z708" s="49">
        <f t="shared" si="104"/>
        <v>15.326975476839236</v>
      </c>
      <c r="AA708" s="50">
        <v>1</v>
      </c>
      <c r="AB708" s="51">
        <v>195</v>
      </c>
      <c r="AC708" s="49">
        <f t="shared" si="105"/>
        <v>13.283378746594005</v>
      </c>
      <c r="AD708" s="50">
        <v>1</v>
      </c>
      <c r="AE708" s="51"/>
      <c r="AF708" s="49">
        <f t="shared" si="106"/>
      </c>
      <c r="AG708" s="50"/>
      <c r="AH708" s="52"/>
      <c r="AI708" s="49">
        <f t="shared" si="107"/>
      </c>
      <c r="AJ708" s="53"/>
    </row>
    <row r="709" spans="1:36" ht="12.75">
      <c r="A709" s="54">
        <v>1</v>
      </c>
      <c r="B709" s="55" t="s">
        <v>245</v>
      </c>
      <c r="C709" s="43">
        <v>186</v>
      </c>
      <c r="D709" s="43" t="s">
        <v>246</v>
      </c>
      <c r="E709" s="43" t="s">
        <v>5</v>
      </c>
      <c r="F709" s="43">
        <v>4</v>
      </c>
      <c r="G709" s="43" t="s">
        <v>31</v>
      </c>
      <c r="H709" s="44">
        <v>7</v>
      </c>
      <c r="I709" s="45">
        <v>22311</v>
      </c>
      <c r="J709" s="46">
        <v>5776</v>
      </c>
      <c r="K709" s="46">
        <v>5620</v>
      </c>
      <c r="L709" s="47">
        <f t="shared" si="99"/>
        <v>25.888575142306486</v>
      </c>
      <c r="M709" s="48">
        <v>1503</v>
      </c>
      <c r="N709" s="49">
        <f t="shared" si="100"/>
        <v>26.74377224199288</v>
      </c>
      <c r="O709" s="50">
        <v>2</v>
      </c>
      <c r="P709" s="51">
        <v>1295</v>
      </c>
      <c r="Q709" s="49">
        <f t="shared" si="101"/>
        <v>23.04270462633452</v>
      </c>
      <c r="R709" s="50">
        <v>2</v>
      </c>
      <c r="S709" s="51">
        <v>846</v>
      </c>
      <c r="T709" s="49">
        <f t="shared" si="102"/>
        <v>15.053380782918149</v>
      </c>
      <c r="U709" s="50">
        <v>1</v>
      </c>
      <c r="V709" s="51">
        <v>1123</v>
      </c>
      <c r="W709" s="49">
        <f t="shared" si="103"/>
        <v>19.98220640569395</v>
      </c>
      <c r="X709" s="50">
        <v>2</v>
      </c>
      <c r="Y709" s="51">
        <v>351</v>
      </c>
      <c r="Z709" s="49">
        <f t="shared" si="104"/>
        <v>6.245551601423487</v>
      </c>
      <c r="AA709" s="50">
        <v>0</v>
      </c>
      <c r="AB709" s="51">
        <v>502</v>
      </c>
      <c r="AC709" s="49">
        <f t="shared" si="105"/>
        <v>8.932384341637011</v>
      </c>
      <c r="AD709" s="50">
        <v>0</v>
      </c>
      <c r="AE709" s="51"/>
      <c r="AF709" s="49">
        <f t="shared" si="106"/>
      </c>
      <c r="AG709" s="50"/>
      <c r="AH709" s="52"/>
      <c r="AI709" s="49">
        <f t="shared" si="107"/>
      </c>
      <c r="AJ709" s="53"/>
    </row>
    <row r="710" spans="1:36" ht="12.75">
      <c r="A710" s="54">
        <v>1</v>
      </c>
      <c r="B710" s="55" t="s">
        <v>245</v>
      </c>
      <c r="C710" s="43">
        <v>186</v>
      </c>
      <c r="D710" s="43" t="s">
        <v>246</v>
      </c>
      <c r="E710" s="43" t="s">
        <v>5</v>
      </c>
      <c r="F710" s="43">
        <v>5</v>
      </c>
      <c r="G710" s="43" t="s">
        <v>32</v>
      </c>
      <c r="H710" s="44">
        <v>7</v>
      </c>
      <c r="I710" s="45">
        <v>6834</v>
      </c>
      <c r="J710" s="46">
        <v>2633</v>
      </c>
      <c r="K710" s="46">
        <v>2567</v>
      </c>
      <c r="L710" s="47">
        <f t="shared" si="99"/>
        <v>38.52794849282997</v>
      </c>
      <c r="M710" s="48">
        <v>250</v>
      </c>
      <c r="N710" s="49">
        <f t="shared" si="100"/>
        <v>9.738994935722634</v>
      </c>
      <c r="O710" s="50">
        <v>0</v>
      </c>
      <c r="P710" s="51">
        <v>425</v>
      </c>
      <c r="Q710" s="49">
        <f t="shared" si="101"/>
        <v>16.55629139072848</v>
      </c>
      <c r="R710" s="50">
        <v>1</v>
      </c>
      <c r="S710" s="51">
        <v>370</v>
      </c>
      <c r="T710" s="49">
        <f t="shared" si="102"/>
        <v>14.413712504869498</v>
      </c>
      <c r="U710" s="50">
        <v>1</v>
      </c>
      <c r="V710" s="51">
        <v>275</v>
      </c>
      <c r="W710" s="49">
        <f t="shared" si="103"/>
        <v>10.712894429294897</v>
      </c>
      <c r="X710" s="50">
        <v>1</v>
      </c>
      <c r="Y710" s="51">
        <v>1039</v>
      </c>
      <c r="Z710" s="49">
        <f t="shared" si="104"/>
        <v>40.47526295286327</v>
      </c>
      <c r="AA710" s="50">
        <v>4</v>
      </c>
      <c r="AB710" s="51">
        <v>150</v>
      </c>
      <c r="AC710" s="49">
        <f t="shared" si="105"/>
        <v>5.84339696143358</v>
      </c>
      <c r="AD710" s="50">
        <v>0</v>
      </c>
      <c r="AE710" s="51">
        <v>58</v>
      </c>
      <c r="AF710" s="49">
        <f t="shared" si="106"/>
        <v>2.259446825087651</v>
      </c>
      <c r="AG710" s="50">
        <v>0</v>
      </c>
      <c r="AH710" s="52"/>
      <c r="AI710" s="49">
        <f t="shared" si="107"/>
      </c>
      <c r="AJ710" s="53"/>
    </row>
    <row r="711" spans="1:36" ht="12.75">
      <c r="A711" s="41">
        <v>1</v>
      </c>
      <c r="B711" s="42" t="s">
        <v>245</v>
      </c>
      <c r="C711" s="43">
        <v>187</v>
      </c>
      <c r="D711" s="43" t="s">
        <v>247</v>
      </c>
      <c r="E711" s="43" t="s">
        <v>5</v>
      </c>
      <c r="F711" s="43">
        <v>1</v>
      </c>
      <c r="G711" s="43" t="s">
        <v>28</v>
      </c>
      <c r="H711" s="44">
        <v>12</v>
      </c>
      <c r="I711" s="45">
        <v>42914</v>
      </c>
      <c r="J711" s="46">
        <v>18217</v>
      </c>
      <c r="K711" s="46">
        <v>17686</v>
      </c>
      <c r="L711" s="47">
        <f t="shared" si="99"/>
        <v>42.450016311693155</v>
      </c>
      <c r="M711" s="48">
        <v>5558</v>
      </c>
      <c r="N711" s="49">
        <f t="shared" si="100"/>
        <v>31.42598665611218</v>
      </c>
      <c r="O711" s="50">
        <v>4</v>
      </c>
      <c r="P711" s="51">
        <v>3966</v>
      </c>
      <c r="Q711" s="49">
        <f t="shared" si="101"/>
        <v>22.42451656677598</v>
      </c>
      <c r="R711" s="50">
        <v>3</v>
      </c>
      <c r="S711" s="51">
        <v>2986</v>
      </c>
      <c r="T711" s="49">
        <f t="shared" si="102"/>
        <v>16.88341060725998</v>
      </c>
      <c r="U711" s="50">
        <v>2</v>
      </c>
      <c r="V711" s="51">
        <v>3044</v>
      </c>
      <c r="W711" s="49">
        <f t="shared" si="103"/>
        <v>17.211353613027253</v>
      </c>
      <c r="X711" s="50">
        <v>2</v>
      </c>
      <c r="Y711" s="51">
        <v>1492</v>
      </c>
      <c r="Z711" s="49">
        <f t="shared" si="104"/>
        <v>8.436051113875381</v>
      </c>
      <c r="AA711" s="50">
        <v>1</v>
      </c>
      <c r="AB711" s="51">
        <v>640</v>
      </c>
      <c r="AC711" s="49">
        <f t="shared" si="105"/>
        <v>3.6186814429492253</v>
      </c>
      <c r="AD711" s="50">
        <v>0</v>
      </c>
      <c r="AE711" s="51"/>
      <c r="AF711" s="49">
        <f t="shared" si="106"/>
      </c>
      <c r="AG711" s="50"/>
      <c r="AH711" s="52"/>
      <c r="AI711" s="49">
        <f t="shared" si="107"/>
      </c>
      <c r="AJ711" s="53"/>
    </row>
    <row r="712" spans="1:36" ht="12.75">
      <c r="A712" s="41">
        <v>1</v>
      </c>
      <c r="B712" s="42" t="s">
        <v>245</v>
      </c>
      <c r="C712" s="43">
        <v>187</v>
      </c>
      <c r="D712" s="43" t="s">
        <v>247</v>
      </c>
      <c r="E712" s="43" t="s">
        <v>5</v>
      </c>
      <c r="F712" s="43">
        <v>2</v>
      </c>
      <c r="G712" s="43" t="s">
        <v>29</v>
      </c>
      <c r="H712" s="44">
        <v>18</v>
      </c>
      <c r="I712" s="45">
        <v>45021</v>
      </c>
      <c r="J712" s="46">
        <v>10702</v>
      </c>
      <c r="K712" s="46">
        <v>10287</v>
      </c>
      <c r="L712" s="47">
        <f t="shared" si="99"/>
        <v>23.771129028675507</v>
      </c>
      <c r="M712" s="48">
        <v>2726</v>
      </c>
      <c r="N712" s="49">
        <f t="shared" si="100"/>
        <v>26.499465344609703</v>
      </c>
      <c r="O712" s="50">
        <v>5</v>
      </c>
      <c r="P712" s="51">
        <v>2299</v>
      </c>
      <c r="Q712" s="49">
        <f t="shared" si="101"/>
        <v>22.34859531447458</v>
      </c>
      <c r="R712" s="50">
        <v>5</v>
      </c>
      <c r="S712" s="51">
        <v>1622</v>
      </c>
      <c r="T712" s="49">
        <f t="shared" si="102"/>
        <v>15.76747351025566</v>
      </c>
      <c r="U712" s="50">
        <v>3</v>
      </c>
      <c r="V712" s="51">
        <v>1828</v>
      </c>
      <c r="W712" s="49">
        <f t="shared" si="103"/>
        <v>17.77000097210071</v>
      </c>
      <c r="X712" s="50">
        <v>3</v>
      </c>
      <c r="Y712" s="51">
        <v>736</v>
      </c>
      <c r="Z712" s="49">
        <f t="shared" si="104"/>
        <v>7.154661222902694</v>
      </c>
      <c r="AA712" s="50">
        <v>1</v>
      </c>
      <c r="AB712" s="51">
        <v>712</v>
      </c>
      <c r="AC712" s="49">
        <f t="shared" si="105"/>
        <v>6.921357052590649</v>
      </c>
      <c r="AD712" s="50">
        <v>1</v>
      </c>
      <c r="AE712" s="51">
        <v>364</v>
      </c>
      <c r="AF712" s="49">
        <f t="shared" si="106"/>
        <v>3.5384465830660057</v>
      </c>
      <c r="AG712" s="50">
        <v>0</v>
      </c>
      <c r="AH712" s="52"/>
      <c r="AI712" s="49">
        <f t="shared" si="107"/>
      </c>
      <c r="AJ712" s="53"/>
    </row>
    <row r="713" spans="1:36" ht="12.75">
      <c r="A713" s="41">
        <v>1</v>
      </c>
      <c r="B713" s="42" t="s">
        <v>245</v>
      </c>
      <c r="C713" s="43">
        <v>187</v>
      </c>
      <c r="D713" s="43" t="s">
        <v>247</v>
      </c>
      <c r="E713" s="43" t="s">
        <v>5</v>
      </c>
      <c r="F713" s="43">
        <v>3</v>
      </c>
      <c r="G713" s="43" t="s">
        <v>30</v>
      </c>
      <c r="H713" s="44">
        <v>5</v>
      </c>
      <c r="I713" s="45">
        <v>1980</v>
      </c>
      <c r="J713" s="46">
        <v>417</v>
      </c>
      <c r="K713" s="46">
        <v>396</v>
      </c>
      <c r="L713" s="47">
        <f t="shared" si="99"/>
        <v>21.060606060606062</v>
      </c>
      <c r="M713" s="48">
        <v>61</v>
      </c>
      <c r="N713" s="49">
        <f t="shared" si="100"/>
        <v>15.404040404040403</v>
      </c>
      <c r="O713" s="50">
        <v>1</v>
      </c>
      <c r="P713" s="51">
        <v>119</v>
      </c>
      <c r="Q713" s="49">
        <f t="shared" si="101"/>
        <v>30.05050505050505</v>
      </c>
      <c r="R713" s="50">
        <v>2</v>
      </c>
      <c r="S713" s="51">
        <v>52</v>
      </c>
      <c r="T713" s="49">
        <f t="shared" si="102"/>
        <v>13.131313131313133</v>
      </c>
      <c r="U713" s="50">
        <v>0</v>
      </c>
      <c r="V713" s="51">
        <v>55</v>
      </c>
      <c r="W713" s="49">
        <f t="shared" si="103"/>
        <v>13.88888888888889</v>
      </c>
      <c r="X713" s="50">
        <v>1</v>
      </c>
      <c r="Y713" s="51">
        <v>43</v>
      </c>
      <c r="Z713" s="49">
        <f t="shared" si="104"/>
        <v>10.85858585858586</v>
      </c>
      <c r="AA713" s="50">
        <v>0</v>
      </c>
      <c r="AB713" s="51">
        <v>66</v>
      </c>
      <c r="AC713" s="49">
        <f t="shared" si="105"/>
        <v>16.666666666666664</v>
      </c>
      <c r="AD713" s="50">
        <v>1</v>
      </c>
      <c r="AE713" s="51"/>
      <c r="AF713" s="49">
        <f t="shared" si="106"/>
      </c>
      <c r="AG713" s="50"/>
      <c r="AH713" s="52"/>
      <c r="AI713" s="49">
        <f t="shared" si="107"/>
      </c>
      <c r="AJ713" s="53"/>
    </row>
    <row r="714" spans="1:36" ht="12.75">
      <c r="A714" s="41">
        <v>1</v>
      </c>
      <c r="B714" s="42" t="s">
        <v>245</v>
      </c>
      <c r="C714" s="43">
        <v>187</v>
      </c>
      <c r="D714" s="43" t="s">
        <v>247</v>
      </c>
      <c r="E714" s="43" t="s">
        <v>5</v>
      </c>
      <c r="F714" s="43">
        <v>4</v>
      </c>
      <c r="G714" s="43" t="s">
        <v>31</v>
      </c>
      <c r="H714" s="44">
        <v>8</v>
      </c>
      <c r="I714" s="45">
        <v>32884</v>
      </c>
      <c r="J714" s="46">
        <v>8587</v>
      </c>
      <c r="K714" s="46">
        <v>8324</v>
      </c>
      <c r="L714" s="47">
        <f t="shared" si="99"/>
        <v>26.113003284271986</v>
      </c>
      <c r="M714" s="48">
        <v>1848</v>
      </c>
      <c r="N714" s="49">
        <f t="shared" si="100"/>
        <v>22.200864968765018</v>
      </c>
      <c r="O714" s="50">
        <v>2</v>
      </c>
      <c r="P714" s="51">
        <v>2088</v>
      </c>
      <c r="Q714" s="49">
        <f t="shared" si="101"/>
        <v>25.08409418548775</v>
      </c>
      <c r="R714" s="50">
        <v>3</v>
      </c>
      <c r="S714" s="51">
        <v>1200</v>
      </c>
      <c r="T714" s="49">
        <f t="shared" si="102"/>
        <v>14.416146083613649</v>
      </c>
      <c r="U714" s="50">
        <v>1</v>
      </c>
      <c r="V714" s="51">
        <v>1485</v>
      </c>
      <c r="W714" s="49">
        <f t="shared" si="103"/>
        <v>17.83998077847189</v>
      </c>
      <c r="X714" s="50">
        <v>2</v>
      </c>
      <c r="Y714" s="51">
        <v>635</v>
      </c>
      <c r="Z714" s="49">
        <f t="shared" si="104"/>
        <v>7.628543969245555</v>
      </c>
      <c r="AA714" s="50">
        <v>0</v>
      </c>
      <c r="AB714" s="51">
        <v>551</v>
      </c>
      <c r="AC714" s="49">
        <f t="shared" si="105"/>
        <v>6.619413743392599</v>
      </c>
      <c r="AD714" s="50">
        <v>0</v>
      </c>
      <c r="AE714" s="51">
        <v>517</v>
      </c>
      <c r="AF714" s="49">
        <f t="shared" si="106"/>
        <v>6.210956271023546</v>
      </c>
      <c r="AG714" s="50">
        <v>0</v>
      </c>
      <c r="AH714" s="52"/>
      <c r="AI714" s="49">
        <f t="shared" si="107"/>
      </c>
      <c r="AJ714" s="53"/>
    </row>
    <row r="715" spans="1:36" ht="12.75">
      <c r="A715" s="41">
        <v>1</v>
      </c>
      <c r="B715" s="42" t="s">
        <v>245</v>
      </c>
      <c r="C715" s="43">
        <v>187</v>
      </c>
      <c r="D715" s="43" t="s">
        <v>247</v>
      </c>
      <c r="E715" s="43" t="s">
        <v>5</v>
      </c>
      <c r="F715" s="43">
        <v>5</v>
      </c>
      <c r="G715" s="43" t="s">
        <v>32</v>
      </c>
      <c r="H715" s="44">
        <v>7</v>
      </c>
      <c r="I715" s="45">
        <v>9870</v>
      </c>
      <c r="J715" s="46">
        <v>3635</v>
      </c>
      <c r="K715" s="46">
        <v>3560</v>
      </c>
      <c r="L715" s="47">
        <f t="shared" si="99"/>
        <v>36.82877406281661</v>
      </c>
      <c r="M715" s="48">
        <v>395</v>
      </c>
      <c r="N715" s="49">
        <f t="shared" si="100"/>
        <v>11.095505617977528</v>
      </c>
      <c r="O715" s="50">
        <v>1</v>
      </c>
      <c r="P715" s="51">
        <v>739</v>
      </c>
      <c r="Q715" s="49">
        <f t="shared" si="101"/>
        <v>20.758426966292134</v>
      </c>
      <c r="R715" s="50">
        <v>2</v>
      </c>
      <c r="S715" s="51">
        <v>365</v>
      </c>
      <c r="T715" s="49">
        <f t="shared" si="102"/>
        <v>10.252808988764045</v>
      </c>
      <c r="U715" s="50">
        <v>1</v>
      </c>
      <c r="V715" s="51">
        <v>357</v>
      </c>
      <c r="W715" s="49">
        <f t="shared" si="103"/>
        <v>10.02808988764045</v>
      </c>
      <c r="X715" s="50">
        <v>0</v>
      </c>
      <c r="Y715" s="51">
        <v>1439</v>
      </c>
      <c r="Z715" s="49">
        <f t="shared" si="104"/>
        <v>40.42134831460674</v>
      </c>
      <c r="AA715" s="50">
        <v>3</v>
      </c>
      <c r="AB715" s="51">
        <v>196</v>
      </c>
      <c r="AC715" s="49">
        <f t="shared" si="105"/>
        <v>5.50561797752809</v>
      </c>
      <c r="AD715" s="50">
        <v>0</v>
      </c>
      <c r="AE715" s="51">
        <v>69</v>
      </c>
      <c r="AF715" s="49">
        <f t="shared" si="106"/>
        <v>1.9382022471910114</v>
      </c>
      <c r="AG715" s="50">
        <v>0</v>
      </c>
      <c r="AH715" s="52"/>
      <c r="AI715" s="49">
        <f t="shared" si="107"/>
      </c>
      <c r="AJ715" s="53"/>
    </row>
    <row r="716" spans="1:36" ht="12.75">
      <c r="A716" s="41">
        <v>22</v>
      </c>
      <c r="B716" s="42" t="s">
        <v>248</v>
      </c>
      <c r="C716" s="43">
        <v>190</v>
      </c>
      <c r="D716" s="43" t="s">
        <v>249</v>
      </c>
      <c r="E716" s="43" t="s">
        <v>5</v>
      </c>
      <c r="F716" s="43">
        <v>1</v>
      </c>
      <c r="G716" s="43" t="s">
        <v>28</v>
      </c>
      <c r="H716" s="44">
        <v>36</v>
      </c>
      <c r="I716" s="45">
        <v>118437</v>
      </c>
      <c r="J716" s="46">
        <v>32738</v>
      </c>
      <c r="K716" s="46">
        <v>32017</v>
      </c>
      <c r="L716" s="47">
        <f t="shared" si="99"/>
        <v>27.641699806648262</v>
      </c>
      <c r="M716" s="48">
        <v>14422</v>
      </c>
      <c r="N716" s="49">
        <f t="shared" si="100"/>
        <v>45.04481993940719</v>
      </c>
      <c r="O716" s="50">
        <v>17</v>
      </c>
      <c r="P716" s="51">
        <v>6708</v>
      </c>
      <c r="Q716" s="49">
        <f t="shared" si="101"/>
        <v>20.951369584908015</v>
      </c>
      <c r="R716" s="50">
        <v>8</v>
      </c>
      <c r="S716" s="51">
        <v>3772</v>
      </c>
      <c r="T716" s="49">
        <f t="shared" si="102"/>
        <v>11.78124121560421</v>
      </c>
      <c r="U716" s="50">
        <v>4</v>
      </c>
      <c r="V716" s="51">
        <v>1856</v>
      </c>
      <c r="W716" s="49">
        <f t="shared" si="103"/>
        <v>5.796920386044914</v>
      </c>
      <c r="X716" s="50">
        <v>2</v>
      </c>
      <c r="Y716" s="51">
        <v>1960</v>
      </c>
      <c r="Z716" s="49">
        <f t="shared" si="104"/>
        <v>6.121747821469844</v>
      </c>
      <c r="AA716" s="50">
        <v>2</v>
      </c>
      <c r="AB716" s="51">
        <v>1355</v>
      </c>
      <c r="AC716" s="49">
        <f t="shared" si="105"/>
        <v>4.232126682699816</v>
      </c>
      <c r="AD716" s="50">
        <v>1</v>
      </c>
      <c r="AE716" s="51"/>
      <c r="AF716" s="49">
        <f t="shared" si="106"/>
      </c>
      <c r="AG716" s="50"/>
      <c r="AH716" s="52">
        <v>1944</v>
      </c>
      <c r="AI716" s="49">
        <f t="shared" si="107"/>
        <v>6.0717743698660085</v>
      </c>
      <c r="AJ716" s="53">
        <v>2</v>
      </c>
    </row>
    <row r="717" spans="1:36" ht="12.75">
      <c r="A717" s="41">
        <v>22</v>
      </c>
      <c r="B717" s="42" t="s">
        <v>248</v>
      </c>
      <c r="C717" s="43">
        <v>190</v>
      </c>
      <c r="D717" s="43" t="s">
        <v>249</v>
      </c>
      <c r="E717" s="43" t="s">
        <v>5</v>
      </c>
      <c r="F717" s="43">
        <v>2</v>
      </c>
      <c r="G717" s="43" t="s">
        <v>29</v>
      </c>
      <c r="H717" s="44">
        <v>41</v>
      </c>
      <c r="I717" s="45">
        <v>199082</v>
      </c>
      <c r="J717" s="46">
        <v>35166</v>
      </c>
      <c r="K717" s="46">
        <v>34515</v>
      </c>
      <c r="L717" s="47">
        <f t="shared" si="99"/>
        <v>17.66407811856421</v>
      </c>
      <c r="M717" s="48">
        <v>12492</v>
      </c>
      <c r="N717" s="49">
        <f t="shared" si="100"/>
        <v>36.19295958279009</v>
      </c>
      <c r="O717" s="50">
        <v>15</v>
      </c>
      <c r="P717" s="51">
        <v>6608</v>
      </c>
      <c r="Q717" s="49">
        <f t="shared" si="101"/>
        <v>19.14529914529915</v>
      </c>
      <c r="R717" s="50">
        <v>8</v>
      </c>
      <c r="S717" s="51">
        <v>4903</v>
      </c>
      <c r="T717" s="49">
        <f t="shared" si="102"/>
        <v>14.205417934231493</v>
      </c>
      <c r="U717" s="50">
        <v>6</v>
      </c>
      <c r="V717" s="51">
        <v>2999</v>
      </c>
      <c r="W717" s="49">
        <f t="shared" si="103"/>
        <v>8.688975807619876</v>
      </c>
      <c r="X717" s="50">
        <v>3</v>
      </c>
      <c r="Y717" s="51">
        <v>2349</v>
      </c>
      <c r="Z717" s="49">
        <f t="shared" si="104"/>
        <v>6.80573663624511</v>
      </c>
      <c r="AA717" s="50">
        <v>3</v>
      </c>
      <c r="AB717" s="51">
        <v>2508</v>
      </c>
      <c r="AC717" s="49">
        <f t="shared" si="105"/>
        <v>7.266405910473707</v>
      </c>
      <c r="AD717" s="50">
        <v>3</v>
      </c>
      <c r="AE717" s="51">
        <v>1781</v>
      </c>
      <c r="AF717" s="49">
        <f t="shared" si="106"/>
        <v>5.1600753295668556</v>
      </c>
      <c r="AG717" s="50">
        <v>2</v>
      </c>
      <c r="AH717" s="52">
        <v>875</v>
      </c>
      <c r="AI717" s="49">
        <f t="shared" si="107"/>
        <v>2.5351296537737213</v>
      </c>
      <c r="AJ717" s="53">
        <v>1</v>
      </c>
    </row>
    <row r="718" spans="1:36" ht="12.75">
      <c r="A718" s="41">
        <v>22</v>
      </c>
      <c r="B718" s="42" t="s">
        <v>248</v>
      </c>
      <c r="C718" s="43">
        <v>190</v>
      </c>
      <c r="D718" s="43" t="s">
        <v>249</v>
      </c>
      <c r="E718" s="43" t="s">
        <v>5</v>
      </c>
      <c r="F718" s="43">
        <v>3</v>
      </c>
      <c r="G718" s="43" t="s">
        <v>30</v>
      </c>
      <c r="H718" s="44">
        <v>5</v>
      </c>
      <c r="I718" s="45">
        <v>7535</v>
      </c>
      <c r="J718" s="46">
        <v>1548</v>
      </c>
      <c r="K718" s="46">
        <v>1524</v>
      </c>
      <c r="L718" s="47">
        <f t="shared" si="99"/>
        <v>20.544127405441273</v>
      </c>
      <c r="M718" s="48">
        <v>393</v>
      </c>
      <c r="N718" s="49">
        <f t="shared" si="100"/>
        <v>25.787401574803148</v>
      </c>
      <c r="O718" s="50">
        <v>2</v>
      </c>
      <c r="P718" s="51">
        <v>452</v>
      </c>
      <c r="Q718" s="49">
        <f t="shared" si="101"/>
        <v>29.658792650918635</v>
      </c>
      <c r="R718" s="50">
        <v>2</v>
      </c>
      <c r="S718" s="51">
        <v>132</v>
      </c>
      <c r="T718" s="49">
        <f t="shared" si="102"/>
        <v>8.661417322834646</v>
      </c>
      <c r="U718" s="50">
        <v>0</v>
      </c>
      <c r="V718" s="51">
        <v>178</v>
      </c>
      <c r="W718" s="49">
        <f t="shared" si="103"/>
        <v>11.67979002624672</v>
      </c>
      <c r="X718" s="50">
        <v>1</v>
      </c>
      <c r="Y718" s="51">
        <v>163</v>
      </c>
      <c r="Z718" s="49">
        <f t="shared" si="104"/>
        <v>10.695538057742782</v>
      </c>
      <c r="AA718" s="50">
        <v>0</v>
      </c>
      <c r="AB718" s="51">
        <v>112</v>
      </c>
      <c r="AC718" s="49">
        <f t="shared" si="105"/>
        <v>7.349081364829396</v>
      </c>
      <c r="AD718" s="50">
        <v>0</v>
      </c>
      <c r="AE718" s="51">
        <v>94</v>
      </c>
      <c r="AF718" s="49">
        <f t="shared" si="106"/>
        <v>6.167979002624672</v>
      </c>
      <c r="AG718" s="50">
        <v>0</v>
      </c>
      <c r="AH718" s="52"/>
      <c r="AI718" s="49">
        <f t="shared" si="107"/>
      </c>
      <c r="AJ718" s="53"/>
    </row>
    <row r="719" spans="1:36" ht="12.75">
      <c r="A719" s="41">
        <v>22</v>
      </c>
      <c r="B719" s="42" t="s">
        <v>248</v>
      </c>
      <c r="C719" s="43">
        <v>190</v>
      </c>
      <c r="D719" s="43" t="s">
        <v>249</v>
      </c>
      <c r="E719" s="43" t="s">
        <v>5</v>
      </c>
      <c r="F719" s="43">
        <v>4</v>
      </c>
      <c r="G719" s="43" t="s">
        <v>31</v>
      </c>
      <c r="H719" s="44">
        <v>29</v>
      </c>
      <c r="I719" s="45">
        <v>179341</v>
      </c>
      <c r="J719" s="46">
        <v>32650</v>
      </c>
      <c r="K719" s="46">
        <v>31802</v>
      </c>
      <c r="L719" s="47">
        <f t="shared" si="99"/>
        <v>18.205541398787783</v>
      </c>
      <c r="M719" s="48">
        <v>10437</v>
      </c>
      <c r="N719" s="49">
        <f t="shared" si="100"/>
        <v>32.81869064838689</v>
      </c>
      <c r="O719" s="50">
        <v>10</v>
      </c>
      <c r="P719" s="51">
        <v>7433</v>
      </c>
      <c r="Q719" s="49">
        <f t="shared" si="101"/>
        <v>23.372743852587888</v>
      </c>
      <c r="R719" s="50">
        <v>7</v>
      </c>
      <c r="S719" s="51">
        <v>4082</v>
      </c>
      <c r="T719" s="49">
        <f t="shared" si="102"/>
        <v>12.835670712533803</v>
      </c>
      <c r="U719" s="50">
        <v>4</v>
      </c>
      <c r="V719" s="51">
        <v>2852</v>
      </c>
      <c r="W719" s="49">
        <f t="shared" si="103"/>
        <v>8.967989434626752</v>
      </c>
      <c r="X719" s="50">
        <v>3</v>
      </c>
      <c r="Y719" s="51">
        <v>1620</v>
      </c>
      <c r="Z719" s="49">
        <f t="shared" si="104"/>
        <v>5.0940192440727</v>
      </c>
      <c r="AA719" s="50">
        <v>1</v>
      </c>
      <c r="AB719" s="51">
        <v>2459</v>
      </c>
      <c r="AC719" s="49">
        <f t="shared" si="105"/>
        <v>7.7322180994905985</v>
      </c>
      <c r="AD719" s="50">
        <v>2</v>
      </c>
      <c r="AE719" s="51">
        <v>1991</v>
      </c>
      <c r="AF719" s="49">
        <f t="shared" si="106"/>
        <v>6.2606125400918184</v>
      </c>
      <c r="AG719" s="50">
        <v>2</v>
      </c>
      <c r="AH719" s="52">
        <v>928</v>
      </c>
      <c r="AI719" s="49">
        <f t="shared" si="107"/>
        <v>2.9180554682095465</v>
      </c>
      <c r="AJ719" s="53">
        <v>0</v>
      </c>
    </row>
    <row r="720" spans="1:36" ht="12.75">
      <c r="A720" s="41">
        <v>22</v>
      </c>
      <c r="B720" s="42" t="s">
        <v>248</v>
      </c>
      <c r="C720" s="43">
        <v>190</v>
      </c>
      <c r="D720" s="43" t="s">
        <v>249</v>
      </c>
      <c r="E720" s="43" t="s">
        <v>5</v>
      </c>
      <c r="F720" s="43">
        <v>5</v>
      </c>
      <c r="G720" s="43" t="s">
        <v>32</v>
      </c>
      <c r="H720" s="44">
        <v>30</v>
      </c>
      <c r="I720" s="45">
        <v>84564</v>
      </c>
      <c r="J720" s="46">
        <v>23663</v>
      </c>
      <c r="K720" s="46">
        <v>23298</v>
      </c>
      <c r="L720" s="47">
        <f t="shared" si="99"/>
        <v>27.982356558346343</v>
      </c>
      <c r="M720" s="48">
        <v>3587</v>
      </c>
      <c r="N720" s="49">
        <f t="shared" si="100"/>
        <v>15.396171345179843</v>
      </c>
      <c r="O720" s="50">
        <v>5</v>
      </c>
      <c r="P720" s="51">
        <v>5085</v>
      </c>
      <c r="Q720" s="49">
        <f t="shared" si="101"/>
        <v>21.825907803244917</v>
      </c>
      <c r="R720" s="50">
        <v>7</v>
      </c>
      <c r="S720" s="51">
        <v>1561</v>
      </c>
      <c r="T720" s="49">
        <f t="shared" si="102"/>
        <v>6.700145935273414</v>
      </c>
      <c r="U720" s="50">
        <v>2</v>
      </c>
      <c r="V720" s="51">
        <v>1615</v>
      </c>
      <c r="W720" s="49">
        <f t="shared" si="103"/>
        <v>6.931925487166281</v>
      </c>
      <c r="X720" s="50">
        <v>2</v>
      </c>
      <c r="Y720" s="51">
        <v>6294</v>
      </c>
      <c r="Z720" s="49">
        <f t="shared" si="104"/>
        <v>27.015194437290756</v>
      </c>
      <c r="AA720" s="50">
        <v>8</v>
      </c>
      <c r="AB720" s="51">
        <v>1288</v>
      </c>
      <c r="AC720" s="49">
        <f t="shared" si="105"/>
        <v>5.528371534037257</v>
      </c>
      <c r="AD720" s="50">
        <v>1</v>
      </c>
      <c r="AE720" s="51">
        <v>752</v>
      </c>
      <c r="AF720" s="49">
        <f t="shared" si="106"/>
        <v>3.227744870804361</v>
      </c>
      <c r="AG720" s="50">
        <v>1</v>
      </c>
      <c r="AH720" s="52">
        <v>3116</v>
      </c>
      <c r="AI720" s="49">
        <f t="shared" si="107"/>
        <v>13.374538587003176</v>
      </c>
      <c r="AJ720" s="53">
        <v>4</v>
      </c>
    </row>
    <row r="721" spans="1:36" ht="12.75">
      <c r="A721" s="41">
        <v>22</v>
      </c>
      <c r="B721" s="42" t="s">
        <v>248</v>
      </c>
      <c r="C721" s="43">
        <v>191</v>
      </c>
      <c r="D721" s="43" t="s">
        <v>250</v>
      </c>
      <c r="E721" s="43" t="s">
        <v>5</v>
      </c>
      <c r="F721" s="43">
        <v>1</v>
      </c>
      <c r="G721" s="43" t="s">
        <v>28</v>
      </c>
      <c r="H721" s="44">
        <v>4</v>
      </c>
      <c r="I721" s="45">
        <v>17791</v>
      </c>
      <c r="J721" s="46">
        <v>5115</v>
      </c>
      <c r="K721" s="46">
        <v>4919</v>
      </c>
      <c r="L721" s="47">
        <f t="shared" si="99"/>
        <v>28.750491821707605</v>
      </c>
      <c r="M721" s="48">
        <v>2307</v>
      </c>
      <c r="N721" s="49">
        <f t="shared" si="100"/>
        <v>46.89977637731246</v>
      </c>
      <c r="O721" s="50">
        <v>3</v>
      </c>
      <c r="P721" s="51">
        <v>995</v>
      </c>
      <c r="Q721" s="49">
        <f t="shared" si="101"/>
        <v>20.227688554584265</v>
      </c>
      <c r="R721" s="50">
        <v>1</v>
      </c>
      <c r="S721" s="51">
        <v>660</v>
      </c>
      <c r="T721" s="49">
        <f t="shared" si="102"/>
        <v>13.41736125228705</v>
      </c>
      <c r="U721" s="50">
        <v>0</v>
      </c>
      <c r="V721" s="51">
        <v>338</v>
      </c>
      <c r="W721" s="49">
        <f t="shared" si="103"/>
        <v>6.871315307989429</v>
      </c>
      <c r="X721" s="50">
        <v>0</v>
      </c>
      <c r="Y721" s="51">
        <v>257</v>
      </c>
      <c r="Z721" s="49">
        <f t="shared" si="104"/>
        <v>5.224639154299655</v>
      </c>
      <c r="AA721" s="50">
        <v>0</v>
      </c>
      <c r="AB721" s="51">
        <v>207</v>
      </c>
      <c r="AC721" s="49">
        <f t="shared" si="105"/>
        <v>4.208172392762757</v>
      </c>
      <c r="AD721" s="50">
        <v>0</v>
      </c>
      <c r="AE721" s="51">
        <v>155</v>
      </c>
      <c r="AF721" s="49">
        <f t="shared" si="106"/>
        <v>3.151046960764383</v>
      </c>
      <c r="AG721" s="50">
        <v>0</v>
      </c>
      <c r="AH721" s="52"/>
      <c r="AI721" s="49">
        <f t="shared" si="107"/>
      </c>
      <c r="AJ721" s="53"/>
    </row>
    <row r="722" spans="1:36" ht="12.75">
      <c r="A722" s="41">
        <v>22</v>
      </c>
      <c r="B722" s="42" t="s">
        <v>248</v>
      </c>
      <c r="C722" s="43">
        <v>191</v>
      </c>
      <c r="D722" s="43" t="s">
        <v>250</v>
      </c>
      <c r="E722" s="43" t="s">
        <v>5</v>
      </c>
      <c r="F722" s="43">
        <v>2</v>
      </c>
      <c r="G722" s="43" t="s">
        <v>29</v>
      </c>
      <c r="H722" s="44">
        <v>4</v>
      </c>
      <c r="I722" s="45">
        <v>16093</v>
      </c>
      <c r="J722" s="46">
        <v>2764</v>
      </c>
      <c r="K722" s="46">
        <v>2656</v>
      </c>
      <c r="L722" s="47">
        <f t="shared" si="99"/>
        <v>17.175169328279377</v>
      </c>
      <c r="M722" s="48">
        <v>917</v>
      </c>
      <c r="N722" s="49">
        <f t="shared" si="100"/>
        <v>34.52560240963856</v>
      </c>
      <c r="O722" s="50">
        <v>2</v>
      </c>
      <c r="P722" s="51">
        <v>594</v>
      </c>
      <c r="Q722" s="49">
        <f t="shared" si="101"/>
        <v>22.364457831325304</v>
      </c>
      <c r="R722" s="50">
        <v>1</v>
      </c>
      <c r="S722" s="51">
        <v>374</v>
      </c>
      <c r="T722" s="49">
        <f t="shared" si="102"/>
        <v>14.081325301204819</v>
      </c>
      <c r="U722" s="50">
        <v>1</v>
      </c>
      <c r="V722" s="51">
        <v>256</v>
      </c>
      <c r="W722" s="49">
        <f t="shared" si="103"/>
        <v>9.63855421686747</v>
      </c>
      <c r="X722" s="50">
        <v>0</v>
      </c>
      <c r="Y722" s="51">
        <v>186</v>
      </c>
      <c r="Z722" s="49">
        <f t="shared" si="104"/>
        <v>7.003012048192771</v>
      </c>
      <c r="AA722" s="50">
        <v>0</v>
      </c>
      <c r="AB722" s="51">
        <v>148</v>
      </c>
      <c r="AC722" s="49">
        <f t="shared" si="105"/>
        <v>5.572289156626506</v>
      </c>
      <c r="AD722" s="50">
        <v>0</v>
      </c>
      <c r="AE722" s="51">
        <v>181</v>
      </c>
      <c r="AF722" s="49">
        <f t="shared" si="106"/>
        <v>6.8147590361445785</v>
      </c>
      <c r="AG722" s="50">
        <v>0</v>
      </c>
      <c r="AH722" s="52"/>
      <c r="AI722" s="49">
        <f t="shared" si="107"/>
      </c>
      <c r="AJ722" s="53"/>
    </row>
    <row r="723" spans="1:36" ht="12.75">
      <c r="A723" s="41">
        <v>22</v>
      </c>
      <c r="B723" s="42" t="s">
        <v>248</v>
      </c>
      <c r="C723" s="43">
        <v>191</v>
      </c>
      <c r="D723" s="43" t="s">
        <v>250</v>
      </c>
      <c r="E723" s="43" t="s">
        <v>5</v>
      </c>
      <c r="F723" s="43">
        <v>3</v>
      </c>
      <c r="G723" s="43" t="s">
        <v>30</v>
      </c>
      <c r="H723" s="44">
        <v>3</v>
      </c>
      <c r="I723" s="45">
        <v>2100</v>
      </c>
      <c r="J723" s="46">
        <v>374</v>
      </c>
      <c r="K723" s="46">
        <v>363</v>
      </c>
      <c r="L723" s="47">
        <f t="shared" si="99"/>
        <v>17.80952380952381</v>
      </c>
      <c r="M723" s="48">
        <v>86</v>
      </c>
      <c r="N723" s="49">
        <f t="shared" si="100"/>
        <v>23.69146005509642</v>
      </c>
      <c r="O723" s="50">
        <v>1</v>
      </c>
      <c r="P723" s="51">
        <v>87</v>
      </c>
      <c r="Q723" s="49">
        <f t="shared" si="101"/>
        <v>23.96694214876033</v>
      </c>
      <c r="R723" s="50">
        <v>1</v>
      </c>
      <c r="S723" s="51">
        <v>41</v>
      </c>
      <c r="T723" s="49">
        <f t="shared" si="102"/>
        <v>11.294765840220386</v>
      </c>
      <c r="U723" s="50">
        <v>0</v>
      </c>
      <c r="V723" s="51">
        <v>35</v>
      </c>
      <c r="W723" s="49">
        <f t="shared" si="103"/>
        <v>9.641873278236915</v>
      </c>
      <c r="X723" s="50">
        <v>0</v>
      </c>
      <c r="Y723" s="51">
        <v>57</v>
      </c>
      <c r="Z723" s="49">
        <f t="shared" si="104"/>
        <v>15.702479338842975</v>
      </c>
      <c r="AA723" s="50">
        <v>1</v>
      </c>
      <c r="AB723" s="51">
        <v>39</v>
      </c>
      <c r="AC723" s="49">
        <f t="shared" si="105"/>
        <v>10.743801652892563</v>
      </c>
      <c r="AD723" s="50">
        <v>0</v>
      </c>
      <c r="AE723" s="51">
        <v>18</v>
      </c>
      <c r="AF723" s="49">
        <f t="shared" si="106"/>
        <v>4.958677685950414</v>
      </c>
      <c r="AG723" s="50">
        <v>0</v>
      </c>
      <c r="AH723" s="52"/>
      <c r="AI723" s="49">
        <f t="shared" si="107"/>
      </c>
      <c r="AJ723" s="53"/>
    </row>
    <row r="724" spans="1:36" ht="12.75">
      <c r="A724" s="41">
        <v>22</v>
      </c>
      <c r="B724" s="42" t="s">
        <v>248</v>
      </c>
      <c r="C724" s="43">
        <v>191</v>
      </c>
      <c r="D724" s="43" t="s">
        <v>250</v>
      </c>
      <c r="E724" s="43" t="s">
        <v>5</v>
      </c>
      <c r="F724" s="43">
        <v>4</v>
      </c>
      <c r="G724" s="43" t="s">
        <v>31</v>
      </c>
      <c r="H724" s="44">
        <v>4</v>
      </c>
      <c r="I724" s="45">
        <v>12581</v>
      </c>
      <c r="J724" s="46">
        <v>2581</v>
      </c>
      <c r="K724" s="46">
        <v>2502</v>
      </c>
      <c r="L724" s="47">
        <f t="shared" si="99"/>
        <v>20.51506239567602</v>
      </c>
      <c r="M724" s="48">
        <v>838</v>
      </c>
      <c r="N724" s="49">
        <f t="shared" si="100"/>
        <v>33.49320543565148</v>
      </c>
      <c r="O724" s="50">
        <v>2</v>
      </c>
      <c r="P724" s="51">
        <v>609</v>
      </c>
      <c r="Q724" s="49">
        <f t="shared" si="101"/>
        <v>24.34052757793765</v>
      </c>
      <c r="R724" s="50">
        <v>1</v>
      </c>
      <c r="S724" s="51">
        <v>306</v>
      </c>
      <c r="T724" s="49">
        <f t="shared" si="102"/>
        <v>12.23021582733813</v>
      </c>
      <c r="U724" s="50">
        <v>1</v>
      </c>
      <c r="V724" s="51">
        <v>212</v>
      </c>
      <c r="W724" s="49">
        <f t="shared" si="103"/>
        <v>8.47322142286171</v>
      </c>
      <c r="X724" s="50">
        <v>0</v>
      </c>
      <c r="Y724" s="51">
        <v>139</v>
      </c>
      <c r="Z724" s="49">
        <f t="shared" si="104"/>
        <v>5.555555555555555</v>
      </c>
      <c r="AA724" s="50">
        <v>0</v>
      </c>
      <c r="AB724" s="51">
        <v>172</v>
      </c>
      <c r="AC724" s="49">
        <f t="shared" si="105"/>
        <v>6.874500399680255</v>
      </c>
      <c r="AD724" s="50">
        <v>0</v>
      </c>
      <c r="AE724" s="51">
        <v>226</v>
      </c>
      <c r="AF724" s="49">
        <f t="shared" si="106"/>
        <v>9.03277378097522</v>
      </c>
      <c r="AG724" s="50">
        <v>0</v>
      </c>
      <c r="AH724" s="52"/>
      <c r="AI724" s="49">
        <f t="shared" si="107"/>
      </c>
      <c r="AJ724" s="53"/>
    </row>
    <row r="725" spans="1:36" ht="12.75">
      <c r="A725" s="41">
        <v>22</v>
      </c>
      <c r="B725" s="42" t="s">
        <v>248</v>
      </c>
      <c r="C725" s="43">
        <v>191</v>
      </c>
      <c r="D725" s="43" t="s">
        <v>250</v>
      </c>
      <c r="E725" s="43" t="s">
        <v>5</v>
      </c>
      <c r="F725" s="43">
        <v>5</v>
      </c>
      <c r="G725" s="43" t="s">
        <v>32</v>
      </c>
      <c r="H725" s="44">
        <v>4</v>
      </c>
      <c r="I725" s="45">
        <v>3198</v>
      </c>
      <c r="J725" s="46">
        <v>814</v>
      </c>
      <c r="K725" s="46">
        <v>790</v>
      </c>
      <c r="L725" s="47">
        <f t="shared" si="99"/>
        <v>25.453408380237647</v>
      </c>
      <c r="M725" s="48">
        <v>122</v>
      </c>
      <c r="N725" s="49">
        <f t="shared" si="100"/>
        <v>15.443037974683543</v>
      </c>
      <c r="O725" s="50">
        <v>1</v>
      </c>
      <c r="P725" s="51">
        <v>151</v>
      </c>
      <c r="Q725" s="49">
        <f t="shared" si="101"/>
        <v>19.11392405063291</v>
      </c>
      <c r="R725" s="50">
        <v>1</v>
      </c>
      <c r="S725" s="51">
        <v>64</v>
      </c>
      <c r="T725" s="49">
        <f t="shared" si="102"/>
        <v>8.10126582278481</v>
      </c>
      <c r="U725" s="50">
        <v>0</v>
      </c>
      <c r="V725" s="51">
        <v>105</v>
      </c>
      <c r="W725" s="49">
        <f t="shared" si="103"/>
        <v>13.291139240506327</v>
      </c>
      <c r="X725" s="50">
        <v>0</v>
      </c>
      <c r="Y725" s="51">
        <v>265</v>
      </c>
      <c r="Z725" s="49">
        <f t="shared" si="104"/>
        <v>33.54430379746836</v>
      </c>
      <c r="AA725" s="50">
        <v>2</v>
      </c>
      <c r="AB725" s="51">
        <v>58</v>
      </c>
      <c r="AC725" s="49">
        <f t="shared" si="105"/>
        <v>7.341772151898734</v>
      </c>
      <c r="AD725" s="50">
        <v>0</v>
      </c>
      <c r="AE725" s="51">
        <v>25</v>
      </c>
      <c r="AF725" s="49">
        <f t="shared" si="106"/>
        <v>3.1645569620253164</v>
      </c>
      <c r="AG725" s="50">
        <v>0</v>
      </c>
      <c r="AH725" s="52"/>
      <c r="AI725" s="49">
        <f t="shared" si="107"/>
      </c>
      <c r="AJ725" s="53"/>
    </row>
    <row r="726" spans="1:36" ht="12.75">
      <c r="A726" s="41">
        <v>10</v>
      </c>
      <c r="B726" s="42" t="s">
        <v>251</v>
      </c>
      <c r="C726" s="43">
        <v>193</v>
      </c>
      <c r="D726" s="43" t="s">
        <v>252</v>
      </c>
      <c r="E726" s="43" t="s">
        <v>5</v>
      </c>
      <c r="F726" s="43">
        <v>1</v>
      </c>
      <c r="G726" s="43" t="s">
        <v>28</v>
      </c>
      <c r="H726" s="44">
        <v>4</v>
      </c>
      <c r="I726" s="45">
        <v>12025</v>
      </c>
      <c r="J726" s="46">
        <v>5135</v>
      </c>
      <c r="K726" s="46">
        <v>4888</v>
      </c>
      <c r="L726" s="47">
        <f t="shared" si="99"/>
        <v>42.7027027027027</v>
      </c>
      <c r="M726" s="48">
        <v>1425</v>
      </c>
      <c r="N726" s="49">
        <f t="shared" si="100"/>
        <v>29.153027823240592</v>
      </c>
      <c r="O726" s="50">
        <v>1</v>
      </c>
      <c r="P726" s="51">
        <v>876</v>
      </c>
      <c r="Q726" s="49">
        <f t="shared" si="101"/>
        <v>17.921440261865794</v>
      </c>
      <c r="R726" s="50">
        <v>1</v>
      </c>
      <c r="S726" s="51">
        <v>1103</v>
      </c>
      <c r="T726" s="49">
        <f t="shared" si="102"/>
        <v>22.56546644844517</v>
      </c>
      <c r="U726" s="50">
        <v>1</v>
      </c>
      <c r="V726" s="51">
        <v>930</v>
      </c>
      <c r="W726" s="49">
        <f t="shared" si="103"/>
        <v>19.02618657937807</v>
      </c>
      <c r="X726" s="50">
        <v>1</v>
      </c>
      <c r="Y726" s="51">
        <v>389</v>
      </c>
      <c r="Z726" s="49">
        <f t="shared" si="104"/>
        <v>7.958265139116202</v>
      </c>
      <c r="AA726" s="50">
        <v>0</v>
      </c>
      <c r="AB726" s="51">
        <v>165</v>
      </c>
      <c r="AC726" s="49">
        <f t="shared" si="105"/>
        <v>3.3756137479541737</v>
      </c>
      <c r="AD726" s="50">
        <v>0</v>
      </c>
      <c r="AE726" s="51"/>
      <c r="AF726" s="49">
        <f t="shared" si="106"/>
      </c>
      <c r="AG726" s="50"/>
      <c r="AH726" s="52"/>
      <c r="AI726" s="49">
        <f t="shared" si="107"/>
      </c>
      <c r="AJ726" s="53"/>
    </row>
    <row r="727" spans="1:36" ht="12.75">
      <c r="A727" s="41">
        <v>10</v>
      </c>
      <c r="B727" s="42" t="s">
        <v>251</v>
      </c>
      <c r="C727" s="43">
        <v>193</v>
      </c>
      <c r="D727" s="43" t="s">
        <v>252</v>
      </c>
      <c r="E727" s="43" t="s">
        <v>5</v>
      </c>
      <c r="F727" s="43">
        <v>2</v>
      </c>
      <c r="G727" s="43" t="s">
        <v>29</v>
      </c>
      <c r="H727" s="44">
        <v>4</v>
      </c>
      <c r="I727" s="45">
        <v>8449</v>
      </c>
      <c r="J727" s="46">
        <v>2112</v>
      </c>
      <c r="K727" s="46">
        <v>2022</v>
      </c>
      <c r="L727" s="47">
        <f t="shared" si="99"/>
        <v>24.997041069949105</v>
      </c>
      <c r="M727" s="48">
        <v>630</v>
      </c>
      <c r="N727" s="49">
        <f t="shared" si="100"/>
        <v>31.15727002967359</v>
      </c>
      <c r="O727" s="50">
        <v>2</v>
      </c>
      <c r="P727" s="51">
        <v>426</v>
      </c>
      <c r="Q727" s="49">
        <f t="shared" si="101"/>
        <v>21.068249258160236</v>
      </c>
      <c r="R727" s="50">
        <v>1</v>
      </c>
      <c r="S727" s="51">
        <v>414</v>
      </c>
      <c r="T727" s="49">
        <f t="shared" si="102"/>
        <v>20.474777448071215</v>
      </c>
      <c r="U727" s="50">
        <v>1</v>
      </c>
      <c r="V727" s="51">
        <v>230</v>
      </c>
      <c r="W727" s="49">
        <f t="shared" si="103"/>
        <v>11.374876360039565</v>
      </c>
      <c r="X727" s="50">
        <v>0</v>
      </c>
      <c r="Y727" s="51">
        <v>109</v>
      </c>
      <c r="Z727" s="49">
        <f t="shared" si="104"/>
        <v>5.390702274975272</v>
      </c>
      <c r="AA727" s="50">
        <v>0</v>
      </c>
      <c r="AB727" s="51">
        <v>136</v>
      </c>
      <c r="AC727" s="49">
        <f t="shared" si="105"/>
        <v>6.726013847675569</v>
      </c>
      <c r="AD727" s="50">
        <v>0</v>
      </c>
      <c r="AE727" s="51">
        <v>77</v>
      </c>
      <c r="AF727" s="49">
        <f t="shared" si="106"/>
        <v>3.80811078140455</v>
      </c>
      <c r="AG727" s="50">
        <v>0</v>
      </c>
      <c r="AH727" s="52"/>
      <c r="AI727" s="49">
        <f t="shared" si="107"/>
      </c>
      <c r="AJ727" s="53"/>
    </row>
    <row r="728" spans="1:36" ht="12.75">
      <c r="A728" s="41">
        <v>10</v>
      </c>
      <c r="B728" s="42" t="s">
        <v>251</v>
      </c>
      <c r="C728" s="43">
        <v>193</v>
      </c>
      <c r="D728" s="43" t="s">
        <v>252</v>
      </c>
      <c r="E728" s="43" t="s">
        <v>5</v>
      </c>
      <c r="F728" s="43">
        <v>3</v>
      </c>
      <c r="G728" s="43" t="s">
        <v>30</v>
      </c>
      <c r="H728" s="44">
        <v>3</v>
      </c>
      <c r="I728" s="45">
        <v>2136</v>
      </c>
      <c r="J728" s="46">
        <v>669</v>
      </c>
      <c r="K728" s="46">
        <v>651</v>
      </c>
      <c r="L728" s="47">
        <f t="shared" si="99"/>
        <v>31.320224719101123</v>
      </c>
      <c r="M728" s="48">
        <v>124</v>
      </c>
      <c r="N728" s="49">
        <f t="shared" si="100"/>
        <v>19.047619047619047</v>
      </c>
      <c r="O728" s="50">
        <v>1</v>
      </c>
      <c r="P728" s="51">
        <v>169</v>
      </c>
      <c r="Q728" s="49">
        <f t="shared" si="101"/>
        <v>25.960061443932414</v>
      </c>
      <c r="R728" s="50">
        <v>1</v>
      </c>
      <c r="S728" s="51">
        <v>87</v>
      </c>
      <c r="T728" s="49">
        <f t="shared" si="102"/>
        <v>13.36405529953917</v>
      </c>
      <c r="U728" s="50">
        <v>0</v>
      </c>
      <c r="V728" s="51">
        <v>67</v>
      </c>
      <c r="W728" s="49">
        <f t="shared" si="103"/>
        <v>10.291858678955453</v>
      </c>
      <c r="X728" s="50">
        <v>0</v>
      </c>
      <c r="Y728" s="51">
        <v>57</v>
      </c>
      <c r="Z728" s="49">
        <f t="shared" si="104"/>
        <v>8.755760368663594</v>
      </c>
      <c r="AA728" s="50">
        <v>0</v>
      </c>
      <c r="AB728" s="51">
        <v>147</v>
      </c>
      <c r="AC728" s="49">
        <f t="shared" si="105"/>
        <v>22.58064516129032</v>
      </c>
      <c r="AD728" s="50">
        <v>1</v>
      </c>
      <c r="AE728" s="51"/>
      <c r="AF728" s="49">
        <f t="shared" si="106"/>
      </c>
      <c r="AG728" s="50"/>
      <c r="AH728" s="52"/>
      <c r="AI728" s="49">
        <f t="shared" si="107"/>
      </c>
      <c r="AJ728" s="53"/>
    </row>
    <row r="729" spans="1:36" ht="12.75">
      <c r="A729" s="41">
        <v>10</v>
      </c>
      <c r="B729" s="42" t="s">
        <v>251</v>
      </c>
      <c r="C729" s="43">
        <v>193</v>
      </c>
      <c r="D729" s="43" t="s">
        <v>252</v>
      </c>
      <c r="E729" s="43" t="s">
        <v>5</v>
      </c>
      <c r="F729" s="43">
        <v>4</v>
      </c>
      <c r="G729" s="43" t="s">
        <v>31</v>
      </c>
      <c r="H729" s="44">
        <v>4</v>
      </c>
      <c r="I729" s="45">
        <v>10820</v>
      </c>
      <c r="J729" s="46">
        <v>3429</v>
      </c>
      <c r="K729" s="46">
        <v>3329</v>
      </c>
      <c r="L729" s="47">
        <f t="shared" si="99"/>
        <v>31.691312384473196</v>
      </c>
      <c r="M729" s="48">
        <v>902</v>
      </c>
      <c r="N729" s="49">
        <f t="shared" si="100"/>
        <v>27.09522379092821</v>
      </c>
      <c r="O729" s="50">
        <v>1</v>
      </c>
      <c r="P729" s="51">
        <v>951</v>
      </c>
      <c r="Q729" s="49">
        <f t="shared" si="101"/>
        <v>28.567137278462003</v>
      </c>
      <c r="R729" s="50">
        <v>2</v>
      </c>
      <c r="S729" s="51">
        <v>815</v>
      </c>
      <c r="T729" s="49">
        <f t="shared" si="102"/>
        <v>24.481826374286573</v>
      </c>
      <c r="U729" s="50">
        <v>1</v>
      </c>
      <c r="V729" s="51">
        <v>224</v>
      </c>
      <c r="W729" s="49">
        <f t="shared" si="103"/>
        <v>6.728747371583058</v>
      </c>
      <c r="X729" s="50">
        <v>0</v>
      </c>
      <c r="Y729" s="51">
        <v>163</v>
      </c>
      <c r="Z729" s="49">
        <f t="shared" si="104"/>
        <v>4.896365274857314</v>
      </c>
      <c r="AA729" s="50">
        <v>0</v>
      </c>
      <c r="AB729" s="51">
        <v>149</v>
      </c>
      <c r="AC729" s="49">
        <f t="shared" si="105"/>
        <v>4.475818564133373</v>
      </c>
      <c r="AD729" s="50">
        <v>0</v>
      </c>
      <c r="AE729" s="51">
        <v>125</v>
      </c>
      <c r="AF729" s="49">
        <f t="shared" si="106"/>
        <v>3.7548813457494745</v>
      </c>
      <c r="AG729" s="50">
        <v>0</v>
      </c>
      <c r="AH729" s="52"/>
      <c r="AI729" s="49">
        <f t="shared" si="107"/>
      </c>
      <c r="AJ729" s="53"/>
    </row>
    <row r="730" spans="1:36" ht="12.75">
      <c r="A730" s="41">
        <v>10</v>
      </c>
      <c r="B730" s="42" t="s">
        <v>251</v>
      </c>
      <c r="C730" s="43">
        <v>193</v>
      </c>
      <c r="D730" s="43" t="s">
        <v>252</v>
      </c>
      <c r="E730" s="43" t="s">
        <v>5</v>
      </c>
      <c r="F730" s="43">
        <v>5</v>
      </c>
      <c r="G730" s="43" t="s">
        <v>32</v>
      </c>
      <c r="H730" s="44">
        <v>4</v>
      </c>
      <c r="I730" s="45">
        <v>1675</v>
      </c>
      <c r="J730" s="46">
        <v>666</v>
      </c>
      <c r="K730" s="46">
        <v>652</v>
      </c>
      <c r="L730" s="47">
        <f t="shared" si="99"/>
        <v>39.76119402985075</v>
      </c>
      <c r="M730" s="48">
        <v>86</v>
      </c>
      <c r="N730" s="49">
        <f t="shared" si="100"/>
        <v>13.190184049079754</v>
      </c>
      <c r="O730" s="50">
        <v>0</v>
      </c>
      <c r="P730" s="51">
        <v>117</v>
      </c>
      <c r="Q730" s="49">
        <f t="shared" si="101"/>
        <v>17.94478527607362</v>
      </c>
      <c r="R730" s="50">
        <v>1</v>
      </c>
      <c r="S730" s="51">
        <v>104</v>
      </c>
      <c r="T730" s="49">
        <f t="shared" si="102"/>
        <v>15.950920245398773</v>
      </c>
      <c r="U730" s="50">
        <v>1</v>
      </c>
      <c r="V730" s="51">
        <v>84</v>
      </c>
      <c r="W730" s="49">
        <f t="shared" si="103"/>
        <v>12.883435582822086</v>
      </c>
      <c r="X730" s="50">
        <v>0</v>
      </c>
      <c r="Y730" s="51">
        <v>194</v>
      </c>
      <c r="Z730" s="49">
        <f t="shared" si="104"/>
        <v>29.754601226993866</v>
      </c>
      <c r="AA730" s="50">
        <v>2</v>
      </c>
      <c r="AB730" s="51">
        <v>45</v>
      </c>
      <c r="AC730" s="49">
        <f t="shared" si="105"/>
        <v>6.901840490797547</v>
      </c>
      <c r="AD730" s="50">
        <v>0</v>
      </c>
      <c r="AE730" s="51">
        <v>22</v>
      </c>
      <c r="AF730" s="49">
        <f t="shared" si="106"/>
        <v>3.374233128834356</v>
      </c>
      <c r="AG730" s="50">
        <v>0</v>
      </c>
      <c r="AH730" s="52"/>
      <c r="AI730" s="49">
        <f t="shared" si="107"/>
      </c>
      <c r="AJ730" s="53"/>
    </row>
    <row r="731" spans="1:36" ht="12.75">
      <c r="A731" s="41">
        <v>10</v>
      </c>
      <c r="B731" s="42" t="s">
        <v>251</v>
      </c>
      <c r="C731" s="43">
        <v>194</v>
      </c>
      <c r="D731" s="43" t="s">
        <v>253</v>
      </c>
      <c r="E731" s="43" t="s">
        <v>5</v>
      </c>
      <c r="F731" s="43">
        <v>1</v>
      </c>
      <c r="G731" s="43" t="s">
        <v>28</v>
      </c>
      <c r="H731" s="44">
        <v>4</v>
      </c>
      <c r="I731" s="45">
        <v>8545</v>
      </c>
      <c r="J731" s="46">
        <v>3676</v>
      </c>
      <c r="K731" s="46">
        <v>3477</v>
      </c>
      <c r="L731" s="47">
        <f t="shared" si="99"/>
        <v>43.01930953774137</v>
      </c>
      <c r="M731" s="48">
        <v>1202</v>
      </c>
      <c r="N731" s="49">
        <f t="shared" si="100"/>
        <v>34.570031636468215</v>
      </c>
      <c r="O731" s="50">
        <v>2</v>
      </c>
      <c r="P731" s="51">
        <v>900</v>
      </c>
      <c r="Q731" s="49">
        <f t="shared" si="101"/>
        <v>25.88438308886972</v>
      </c>
      <c r="R731" s="50">
        <v>1</v>
      </c>
      <c r="S731" s="51">
        <v>827</v>
      </c>
      <c r="T731" s="49">
        <f t="shared" si="102"/>
        <v>23.784872016105837</v>
      </c>
      <c r="U731" s="50">
        <v>1</v>
      </c>
      <c r="V731" s="51">
        <v>323</v>
      </c>
      <c r="W731" s="49">
        <f t="shared" si="103"/>
        <v>9.289617486338798</v>
      </c>
      <c r="X731" s="50">
        <v>0</v>
      </c>
      <c r="Y731" s="51">
        <v>136</v>
      </c>
      <c r="Z731" s="49">
        <f t="shared" si="104"/>
        <v>3.911417888984757</v>
      </c>
      <c r="AA731" s="50">
        <v>0</v>
      </c>
      <c r="AB731" s="51"/>
      <c r="AC731" s="49">
        <f t="shared" si="105"/>
      </c>
      <c r="AD731" s="50"/>
      <c r="AE731" s="51"/>
      <c r="AF731" s="49">
        <f t="shared" si="106"/>
      </c>
      <c r="AG731" s="50"/>
      <c r="AH731" s="52">
        <v>89</v>
      </c>
      <c r="AI731" s="49">
        <f t="shared" si="107"/>
        <v>2.5596778832326716</v>
      </c>
      <c r="AJ731" s="53">
        <v>0</v>
      </c>
    </row>
    <row r="732" spans="1:36" ht="12.75">
      <c r="A732" s="41">
        <v>10</v>
      </c>
      <c r="B732" s="42" t="s">
        <v>251</v>
      </c>
      <c r="C732" s="43">
        <v>194</v>
      </c>
      <c r="D732" s="43" t="s">
        <v>253</v>
      </c>
      <c r="E732" s="43" t="s">
        <v>5</v>
      </c>
      <c r="F732" s="43">
        <v>2</v>
      </c>
      <c r="G732" s="43" t="s">
        <v>29</v>
      </c>
      <c r="H732" s="44">
        <v>4</v>
      </c>
      <c r="I732" s="45">
        <v>5670</v>
      </c>
      <c r="J732" s="46">
        <v>1561</v>
      </c>
      <c r="K732" s="46">
        <v>1486</v>
      </c>
      <c r="L732" s="47">
        <f t="shared" si="99"/>
        <v>27.530864197530864</v>
      </c>
      <c r="M732" s="48">
        <v>509</v>
      </c>
      <c r="N732" s="49">
        <f t="shared" si="100"/>
        <v>34.25302826379543</v>
      </c>
      <c r="O732" s="50">
        <v>2</v>
      </c>
      <c r="P732" s="51">
        <v>324</v>
      </c>
      <c r="Q732" s="49">
        <f t="shared" si="101"/>
        <v>21.80349932705249</v>
      </c>
      <c r="R732" s="50">
        <v>1</v>
      </c>
      <c r="S732" s="51">
        <v>312</v>
      </c>
      <c r="T732" s="49">
        <f t="shared" si="102"/>
        <v>20.995962314939433</v>
      </c>
      <c r="U732" s="50">
        <v>1</v>
      </c>
      <c r="V732" s="51">
        <v>84</v>
      </c>
      <c r="W732" s="49">
        <f t="shared" si="103"/>
        <v>5.652759084791386</v>
      </c>
      <c r="X732" s="50">
        <v>0</v>
      </c>
      <c r="Y732" s="51">
        <v>101</v>
      </c>
      <c r="Z732" s="49">
        <f t="shared" si="104"/>
        <v>6.796769851951548</v>
      </c>
      <c r="AA732" s="50">
        <v>0</v>
      </c>
      <c r="AB732" s="51">
        <v>83</v>
      </c>
      <c r="AC732" s="49">
        <f t="shared" si="105"/>
        <v>5.585464333781965</v>
      </c>
      <c r="AD732" s="50">
        <v>0</v>
      </c>
      <c r="AE732" s="51">
        <v>73</v>
      </c>
      <c r="AF732" s="49">
        <f t="shared" si="106"/>
        <v>4.912516823687752</v>
      </c>
      <c r="AG732" s="50">
        <v>0</v>
      </c>
      <c r="AH732" s="52"/>
      <c r="AI732" s="49">
        <f t="shared" si="107"/>
      </c>
      <c r="AJ732" s="53"/>
    </row>
    <row r="733" spans="1:36" ht="12.75">
      <c r="A733" s="41">
        <v>10</v>
      </c>
      <c r="B733" s="42" t="s">
        <v>251</v>
      </c>
      <c r="C733" s="43">
        <v>194</v>
      </c>
      <c r="D733" s="43" t="s">
        <v>253</v>
      </c>
      <c r="E733" s="43" t="s">
        <v>5</v>
      </c>
      <c r="F733" s="43">
        <v>3</v>
      </c>
      <c r="G733" s="43" t="s">
        <v>30</v>
      </c>
      <c r="H733" s="44">
        <v>3</v>
      </c>
      <c r="I733" s="45">
        <v>804</v>
      </c>
      <c r="J733" s="46">
        <v>182</v>
      </c>
      <c r="K733" s="46">
        <v>174</v>
      </c>
      <c r="L733" s="47">
        <f t="shared" si="99"/>
        <v>22.63681592039801</v>
      </c>
      <c r="M733" s="48">
        <v>32</v>
      </c>
      <c r="N733" s="49">
        <f t="shared" si="100"/>
        <v>18.39080459770115</v>
      </c>
      <c r="O733" s="50">
        <v>1</v>
      </c>
      <c r="P733" s="51">
        <v>67</v>
      </c>
      <c r="Q733" s="49">
        <f t="shared" si="101"/>
        <v>38.50574712643678</v>
      </c>
      <c r="R733" s="50">
        <v>2</v>
      </c>
      <c r="S733" s="51">
        <v>28</v>
      </c>
      <c r="T733" s="49">
        <f t="shared" si="102"/>
        <v>16.091954022988507</v>
      </c>
      <c r="U733" s="50">
        <v>0</v>
      </c>
      <c r="V733" s="51">
        <v>12</v>
      </c>
      <c r="W733" s="49">
        <f t="shared" si="103"/>
        <v>6.896551724137931</v>
      </c>
      <c r="X733" s="50">
        <v>0</v>
      </c>
      <c r="Y733" s="51">
        <v>16</v>
      </c>
      <c r="Z733" s="49">
        <f t="shared" si="104"/>
        <v>9.195402298850574</v>
      </c>
      <c r="AA733" s="50">
        <v>0</v>
      </c>
      <c r="AB733" s="51">
        <v>19</v>
      </c>
      <c r="AC733" s="49">
        <f t="shared" si="105"/>
        <v>10.919540229885058</v>
      </c>
      <c r="AD733" s="50">
        <v>0</v>
      </c>
      <c r="AE733" s="51"/>
      <c r="AF733" s="49">
        <f t="shared" si="106"/>
      </c>
      <c r="AG733" s="50"/>
      <c r="AH733" s="52"/>
      <c r="AI733" s="49">
        <f t="shared" si="107"/>
      </c>
      <c r="AJ733" s="53"/>
    </row>
    <row r="734" spans="1:36" ht="12.75">
      <c r="A734" s="41">
        <v>10</v>
      </c>
      <c r="B734" s="42" t="s">
        <v>251</v>
      </c>
      <c r="C734" s="43">
        <v>194</v>
      </c>
      <c r="D734" s="43" t="s">
        <v>253</v>
      </c>
      <c r="E734" s="43" t="s">
        <v>5</v>
      </c>
      <c r="F734" s="43">
        <v>4</v>
      </c>
      <c r="G734" s="43" t="s">
        <v>31</v>
      </c>
      <c r="H734" s="44">
        <v>4</v>
      </c>
      <c r="I734" s="45">
        <v>4838</v>
      </c>
      <c r="J734" s="46">
        <v>1397</v>
      </c>
      <c r="K734" s="46">
        <v>1347</v>
      </c>
      <c r="L734" s="47">
        <f t="shared" si="99"/>
        <v>28.875568416701118</v>
      </c>
      <c r="M734" s="48">
        <v>490</v>
      </c>
      <c r="N734" s="49">
        <f t="shared" si="100"/>
        <v>36.37713437268003</v>
      </c>
      <c r="O734" s="50">
        <v>2</v>
      </c>
      <c r="P734" s="51">
        <v>359</v>
      </c>
      <c r="Q734" s="49">
        <f t="shared" si="101"/>
        <v>26.651818856718634</v>
      </c>
      <c r="R734" s="50">
        <v>1</v>
      </c>
      <c r="S734" s="51">
        <v>259</v>
      </c>
      <c r="T734" s="49">
        <f t="shared" si="102"/>
        <v>19.227913882702303</v>
      </c>
      <c r="U734" s="50">
        <v>1</v>
      </c>
      <c r="V734" s="51">
        <v>96</v>
      </c>
      <c r="W734" s="49">
        <f t="shared" si="103"/>
        <v>7.126948775055679</v>
      </c>
      <c r="X734" s="50">
        <v>0</v>
      </c>
      <c r="Y734" s="51">
        <v>63</v>
      </c>
      <c r="Z734" s="49">
        <f t="shared" si="104"/>
        <v>4.67706013363029</v>
      </c>
      <c r="AA734" s="50">
        <v>0</v>
      </c>
      <c r="AB734" s="51">
        <v>80</v>
      </c>
      <c r="AC734" s="49">
        <f t="shared" si="105"/>
        <v>5.939123979213066</v>
      </c>
      <c r="AD734" s="50">
        <v>0</v>
      </c>
      <c r="AE734" s="51"/>
      <c r="AF734" s="49">
        <f t="shared" si="106"/>
      </c>
      <c r="AG734" s="50"/>
      <c r="AH734" s="52"/>
      <c r="AI734" s="49">
        <f t="shared" si="107"/>
      </c>
      <c r="AJ734" s="53"/>
    </row>
    <row r="735" spans="1:36" ht="12.75">
      <c r="A735" s="41">
        <v>10</v>
      </c>
      <c r="B735" s="42" t="s">
        <v>251</v>
      </c>
      <c r="C735" s="43">
        <v>194</v>
      </c>
      <c r="D735" s="43" t="s">
        <v>253</v>
      </c>
      <c r="E735" s="43" t="s">
        <v>5</v>
      </c>
      <c r="F735" s="43">
        <v>5</v>
      </c>
      <c r="G735" s="43" t="s">
        <v>32</v>
      </c>
      <c r="H735" s="44">
        <v>4</v>
      </c>
      <c r="I735" s="45">
        <v>1124</v>
      </c>
      <c r="J735" s="46">
        <v>380</v>
      </c>
      <c r="K735" s="46">
        <v>373</v>
      </c>
      <c r="L735" s="47">
        <f t="shared" si="99"/>
        <v>33.80782918149466</v>
      </c>
      <c r="M735" s="48">
        <v>57</v>
      </c>
      <c r="N735" s="49">
        <f t="shared" si="100"/>
        <v>15.281501340482572</v>
      </c>
      <c r="O735" s="50">
        <v>1</v>
      </c>
      <c r="P735" s="51">
        <v>80</v>
      </c>
      <c r="Q735" s="49">
        <f t="shared" si="101"/>
        <v>21.447721179624665</v>
      </c>
      <c r="R735" s="50">
        <v>1</v>
      </c>
      <c r="S735" s="51">
        <v>48</v>
      </c>
      <c r="T735" s="49">
        <f t="shared" si="102"/>
        <v>12.868632707774799</v>
      </c>
      <c r="U735" s="50">
        <v>0</v>
      </c>
      <c r="V735" s="51">
        <v>45</v>
      </c>
      <c r="W735" s="49">
        <f t="shared" si="103"/>
        <v>12.064343163538874</v>
      </c>
      <c r="X735" s="50">
        <v>0</v>
      </c>
      <c r="Y735" s="51">
        <v>111</v>
      </c>
      <c r="Z735" s="49">
        <f t="shared" si="104"/>
        <v>29.75871313672922</v>
      </c>
      <c r="AA735" s="50">
        <v>2</v>
      </c>
      <c r="AB735" s="51">
        <v>32</v>
      </c>
      <c r="AC735" s="49">
        <f t="shared" si="105"/>
        <v>8.579088471849866</v>
      </c>
      <c r="AD735" s="50">
        <v>0</v>
      </c>
      <c r="AE735" s="51"/>
      <c r="AF735" s="49">
        <f t="shared" si="106"/>
      </c>
      <c r="AG735" s="50"/>
      <c r="AH735" s="52"/>
      <c r="AI735" s="49">
        <f t="shared" si="107"/>
      </c>
      <c r="AJ735" s="53"/>
    </row>
    <row r="736" spans="1:36" ht="12.75">
      <c r="A736" s="41">
        <v>5</v>
      </c>
      <c r="B736" s="42" t="s">
        <v>254</v>
      </c>
      <c r="C736" s="43">
        <v>195</v>
      </c>
      <c r="D736" s="43" t="s">
        <v>255</v>
      </c>
      <c r="E736" s="43" t="s">
        <v>5</v>
      </c>
      <c r="F736" s="43">
        <v>1</v>
      </c>
      <c r="G736" s="43" t="s">
        <v>28</v>
      </c>
      <c r="H736" s="44">
        <v>5</v>
      </c>
      <c r="I736" s="45">
        <v>18273</v>
      </c>
      <c r="J736" s="46">
        <v>6771</v>
      </c>
      <c r="K736" s="46">
        <v>6561</v>
      </c>
      <c r="L736" s="47">
        <f t="shared" si="99"/>
        <v>37.05467082580857</v>
      </c>
      <c r="M736" s="48">
        <v>3230</v>
      </c>
      <c r="N736" s="49">
        <f t="shared" si="100"/>
        <v>49.23030025910685</v>
      </c>
      <c r="O736" s="50">
        <v>3</v>
      </c>
      <c r="P736" s="51">
        <v>930</v>
      </c>
      <c r="Q736" s="49">
        <f t="shared" si="101"/>
        <v>14.174668495656151</v>
      </c>
      <c r="R736" s="50">
        <v>1</v>
      </c>
      <c r="S736" s="51">
        <v>1132</v>
      </c>
      <c r="T736" s="49">
        <f t="shared" si="102"/>
        <v>17.253467459228776</v>
      </c>
      <c r="U736" s="50">
        <v>1</v>
      </c>
      <c r="V736" s="51">
        <v>174</v>
      </c>
      <c r="W736" s="49">
        <f t="shared" si="103"/>
        <v>2.652034750800183</v>
      </c>
      <c r="X736" s="50">
        <v>0</v>
      </c>
      <c r="Y736" s="51">
        <v>308</v>
      </c>
      <c r="Z736" s="49">
        <f t="shared" si="104"/>
        <v>4.694406340496875</v>
      </c>
      <c r="AA736" s="50">
        <v>0</v>
      </c>
      <c r="AB736" s="51">
        <v>504</v>
      </c>
      <c r="AC736" s="49">
        <f t="shared" si="105"/>
        <v>7.681755829903978</v>
      </c>
      <c r="AD736" s="50">
        <v>0</v>
      </c>
      <c r="AE736" s="51">
        <v>283</v>
      </c>
      <c r="AF736" s="49">
        <f t="shared" si="106"/>
        <v>4.313366864807194</v>
      </c>
      <c r="AG736" s="50">
        <v>0</v>
      </c>
      <c r="AH736" s="52"/>
      <c r="AI736" s="49">
        <f t="shared" si="107"/>
      </c>
      <c r="AJ736" s="53"/>
    </row>
    <row r="737" spans="1:36" ht="12.75">
      <c r="A737" s="41">
        <v>5</v>
      </c>
      <c r="B737" s="42" t="s">
        <v>254</v>
      </c>
      <c r="C737" s="43">
        <v>195</v>
      </c>
      <c r="D737" s="43" t="s">
        <v>255</v>
      </c>
      <c r="E737" s="43" t="s">
        <v>5</v>
      </c>
      <c r="F737" s="43">
        <v>2</v>
      </c>
      <c r="G737" s="43" t="s">
        <v>29</v>
      </c>
      <c r="H737" s="44">
        <v>4</v>
      </c>
      <c r="I737" s="45">
        <v>18404</v>
      </c>
      <c r="J737" s="46">
        <v>3824</v>
      </c>
      <c r="K737" s="46">
        <v>3690</v>
      </c>
      <c r="L737" s="47">
        <f t="shared" si="99"/>
        <v>20.77809171919148</v>
      </c>
      <c r="M737" s="48">
        <v>1309</v>
      </c>
      <c r="N737" s="49">
        <f t="shared" si="100"/>
        <v>35.47425474254742</v>
      </c>
      <c r="O737" s="50">
        <v>2</v>
      </c>
      <c r="P737" s="51">
        <v>717</v>
      </c>
      <c r="Q737" s="49">
        <f t="shared" si="101"/>
        <v>19.43089430894309</v>
      </c>
      <c r="R737" s="50">
        <v>1</v>
      </c>
      <c r="S737" s="51">
        <v>831</v>
      </c>
      <c r="T737" s="49">
        <f t="shared" si="102"/>
        <v>22.520325203252032</v>
      </c>
      <c r="U737" s="50">
        <v>1</v>
      </c>
      <c r="V737" s="51"/>
      <c r="W737" s="49">
        <f t="shared" si="103"/>
      </c>
      <c r="X737" s="50"/>
      <c r="Y737" s="51">
        <v>236</v>
      </c>
      <c r="Z737" s="49">
        <f t="shared" si="104"/>
        <v>6.3956639566395665</v>
      </c>
      <c r="AA737" s="50">
        <v>0</v>
      </c>
      <c r="AB737" s="51">
        <v>399</v>
      </c>
      <c r="AC737" s="49">
        <f t="shared" si="105"/>
        <v>10.8130081300813</v>
      </c>
      <c r="AD737" s="50">
        <v>0</v>
      </c>
      <c r="AE737" s="51">
        <v>198</v>
      </c>
      <c r="AF737" s="49">
        <f t="shared" si="106"/>
        <v>5.365853658536586</v>
      </c>
      <c r="AG737" s="50">
        <v>0</v>
      </c>
      <c r="AH737" s="52"/>
      <c r="AI737" s="49">
        <f t="shared" si="107"/>
      </c>
      <c r="AJ737" s="53"/>
    </row>
    <row r="738" spans="1:36" ht="12.75">
      <c r="A738" s="41">
        <v>5</v>
      </c>
      <c r="B738" s="42" t="s">
        <v>254</v>
      </c>
      <c r="C738" s="43">
        <v>195</v>
      </c>
      <c r="D738" s="43" t="s">
        <v>255</v>
      </c>
      <c r="E738" s="43" t="s">
        <v>5</v>
      </c>
      <c r="F738" s="43">
        <v>3</v>
      </c>
      <c r="G738" s="43" t="s">
        <v>30</v>
      </c>
      <c r="H738" s="44">
        <v>3</v>
      </c>
      <c r="I738" s="45">
        <v>4119</v>
      </c>
      <c r="J738" s="46">
        <v>979</v>
      </c>
      <c r="K738" s="46">
        <v>953</v>
      </c>
      <c r="L738" s="47">
        <f t="shared" si="99"/>
        <v>23.767904831269725</v>
      </c>
      <c r="M738" s="48">
        <v>234</v>
      </c>
      <c r="N738" s="49">
        <f t="shared" si="100"/>
        <v>24.554039874081845</v>
      </c>
      <c r="O738" s="50">
        <v>1</v>
      </c>
      <c r="P738" s="51">
        <v>298</v>
      </c>
      <c r="Q738" s="49">
        <f t="shared" si="101"/>
        <v>31.269674711437567</v>
      </c>
      <c r="R738" s="50">
        <v>1</v>
      </c>
      <c r="S738" s="51">
        <v>172</v>
      </c>
      <c r="T738" s="49">
        <f t="shared" si="102"/>
        <v>18.048268625393494</v>
      </c>
      <c r="U738" s="50">
        <v>1</v>
      </c>
      <c r="V738" s="51"/>
      <c r="W738" s="49">
        <f t="shared" si="103"/>
      </c>
      <c r="X738" s="50"/>
      <c r="Y738" s="51">
        <v>109</v>
      </c>
      <c r="Z738" s="49">
        <f t="shared" si="104"/>
        <v>11.437565582371459</v>
      </c>
      <c r="AA738" s="50">
        <v>0</v>
      </c>
      <c r="AB738" s="51">
        <v>140</v>
      </c>
      <c r="AC738" s="49">
        <f t="shared" si="105"/>
        <v>14.690451206715634</v>
      </c>
      <c r="AD738" s="50">
        <v>0</v>
      </c>
      <c r="AE738" s="51"/>
      <c r="AF738" s="49">
        <f t="shared" si="106"/>
      </c>
      <c r="AG738" s="50"/>
      <c r="AH738" s="52"/>
      <c r="AI738" s="49">
        <f t="shared" si="107"/>
      </c>
      <c r="AJ738" s="53"/>
    </row>
    <row r="739" spans="1:36" ht="12.75">
      <c r="A739" s="41">
        <v>5</v>
      </c>
      <c r="B739" s="42" t="s">
        <v>254</v>
      </c>
      <c r="C739" s="43">
        <v>195</v>
      </c>
      <c r="D739" s="43" t="s">
        <v>255</v>
      </c>
      <c r="E739" s="43" t="s">
        <v>5</v>
      </c>
      <c r="F739" s="43">
        <v>4</v>
      </c>
      <c r="G739" s="43" t="s">
        <v>31</v>
      </c>
      <c r="H739" s="44">
        <v>4</v>
      </c>
      <c r="I739" s="45">
        <v>14574</v>
      </c>
      <c r="J739" s="46">
        <v>3622</v>
      </c>
      <c r="K739" s="46">
        <v>3510</v>
      </c>
      <c r="L739" s="47">
        <f t="shared" si="99"/>
        <v>24.852477013860298</v>
      </c>
      <c r="M739" s="48">
        <v>1328</v>
      </c>
      <c r="N739" s="49">
        <f t="shared" si="100"/>
        <v>37.83475783475784</v>
      </c>
      <c r="O739" s="50">
        <v>2</v>
      </c>
      <c r="P739" s="51">
        <v>847</v>
      </c>
      <c r="Q739" s="49">
        <f t="shared" si="101"/>
        <v>24.13105413105413</v>
      </c>
      <c r="R739" s="50">
        <v>1</v>
      </c>
      <c r="S739" s="51">
        <v>612</v>
      </c>
      <c r="T739" s="49">
        <f t="shared" si="102"/>
        <v>17.435897435897434</v>
      </c>
      <c r="U739" s="50">
        <v>1</v>
      </c>
      <c r="V739" s="51">
        <v>163</v>
      </c>
      <c r="W739" s="49">
        <f t="shared" si="103"/>
        <v>4.643874643874644</v>
      </c>
      <c r="X739" s="50">
        <v>0</v>
      </c>
      <c r="Y739" s="51">
        <v>200</v>
      </c>
      <c r="Z739" s="49">
        <f t="shared" si="104"/>
        <v>5.698005698005698</v>
      </c>
      <c r="AA739" s="50">
        <v>0</v>
      </c>
      <c r="AB739" s="51">
        <v>360</v>
      </c>
      <c r="AC739" s="49">
        <f t="shared" si="105"/>
        <v>10.256410256410255</v>
      </c>
      <c r="AD739" s="50">
        <v>0</v>
      </c>
      <c r="AE739" s="51"/>
      <c r="AF739" s="49">
        <f t="shared" si="106"/>
      </c>
      <c r="AG739" s="50"/>
      <c r="AH739" s="52"/>
      <c r="AI739" s="49">
        <f t="shared" si="107"/>
      </c>
      <c r="AJ739" s="53"/>
    </row>
    <row r="740" spans="1:36" ht="12.75">
      <c r="A740" s="41">
        <v>5</v>
      </c>
      <c r="B740" s="42" t="s">
        <v>254</v>
      </c>
      <c r="C740" s="43">
        <v>195</v>
      </c>
      <c r="D740" s="43" t="s">
        <v>255</v>
      </c>
      <c r="E740" s="43" t="s">
        <v>5</v>
      </c>
      <c r="F740" s="43">
        <v>5</v>
      </c>
      <c r="G740" s="43" t="s">
        <v>32</v>
      </c>
      <c r="H740" s="44">
        <v>4</v>
      </c>
      <c r="I740" s="45">
        <v>3264</v>
      </c>
      <c r="J740" s="46">
        <v>1127</v>
      </c>
      <c r="K740" s="46">
        <v>1109</v>
      </c>
      <c r="L740" s="47">
        <f t="shared" si="99"/>
        <v>34.52818627450981</v>
      </c>
      <c r="M740" s="48">
        <v>189</v>
      </c>
      <c r="N740" s="49">
        <f t="shared" si="100"/>
        <v>17.04238052299369</v>
      </c>
      <c r="O740" s="50">
        <v>1</v>
      </c>
      <c r="P740" s="51">
        <v>264</v>
      </c>
      <c r="Q740" s="49">
        <f t="shared" si="101"/>
        <v>23.805229936880075</v>
      </c>
      <c r="R740" s="50">
        <v>1</v>
      </c>
      <c r="S740" s="51">
        <v>98</v>
      </c>
      <c r="T740" s="49">
        <f t="shared" si="102"/>
        <v>8.836789900811542</v>
      </c>
      <c r="U740" s="50">
        <v>0</v>
      </c>
      <c r="V740" s="51">
        <v>62</v>
      </c>
      <c r="W740" s="49">
        <f t="shared" si="103"/>
        <v>5.5906221821460775</v>
      </c>
      <c r="X740" s="50">
        <v>0</v>
      </c>
      <c r="Y740" s="51">
        <v>399</v>
      </c>
      <c r="Z740" s="49">
        <f t="shared" si="104"/>
        <v>35.978358881875565</v>
      </c>
      <c r="AA740" s="50">
        <v>2</v>
      </c>
      <c r="AB740" s="51">
        <v>97</v>
      </c>
      <c r="AC740" s="49">
        <f t="shared" si="105"/>
        <v>8.746618575293057</v>
      </c>
      <c r="AD740" s="50">
        <v>0</v>
      </c>
      <c r="AE740" s="51"/>
      <c r="AF740" s="49">
        <f t="shared" si="106"/>
      </c>
      <c r="AG740" s="50"/>
      <c r="AH740" s="52"/>
      <c r="AI740" s="49">
        <f t="shared" si="107"/>
      </c>
      <c r="AJ740" s="53"/>
    </row>
    <row r="741" spans="1:36" ht="12.75">
      <c r="A741" s="54">
        <v>5</v>
      </c>
      <c r="B741" s="55" t="s">
        <v>254</v>
      </c>
      <c r="C741" s="43">
        <v>196</v>
      </c>
      <c r="D741" s="43" t="s">
        <v>256</v>
      </c>
      <c r="E741" s="43" t="s">
        <v>5</v>
      </c>
      <c r="F741" s="43">
        <v>1</v>
      </c>
      <c r="G741" s="43" t="s">
        <v>28</v>
      </c>
      <c r="H741" s="44">
        <v>8</v>
      </c>
      <c r="I741" s="45">
        <v>29906</v>
      </c>
      <c r="J741" s="46">
        <v>11667</v>
      </c>
      <c r="K741" s="46">
        <v>11353</v>
      </c>
      <c r="L741" s="47">
        <f t="shared" si="99"/>
        <v>39.012238346820034</v>
      </c>
      <c r="M741" s="48">
        <v>5432</v>
      </c>
      <c r="N741" s="49">
        <f t="shared" si="100"/>
        <v>47.846384215625825</v>
      </c>
      <c r="O741" s="50">
        <v>5</v>
      </c>
      <c r="P741" s="51">
        <v>2379</v>
      </c>
      <c r="Q741" s="49">
        <f t="shared" si="101"/>
        <v>20.95481370562847</v>
      </c>
      <c r="R741" s="50">
        <v>2</v>
      </c>
      <c r="S741" s="51">
        <v>1766</v>
      </c>
      <c r="T741" s="49">
        <f t="shared" si="102"/>
        <v>15.555359816788513</v>
      </c>
      <c r="U741" s="50">
        <v>1</v>
      </c>
      <c r="V741" s="51">
        <v>345</v>
      </c>
      <c r="W741" s="49">
        <f t="shared" si="103"/>
        <v>3.0388443583193867</v>
      </c>
      <c r="X741" s="50">
        <v>0</v>
      </c>
      <c r="Y741" s="51">
        <v>730</v>
      </c>
      <c r="Z741" s="49">
        <f t="shared" si="104"/>
        <v>6.430018497313486</v>
      </c>
      <c r="AA741" s="50">
        <v>0</v>
      </c>
      <c r="AB741" s="51">
        <v>348</v>
      </c>
      <c r="AC741" s="49">
        <f t="shared" si="105"/>
        <v>3.0652690918699905</v>
      </c>
      <c r="AD741" s="50">
        <v>0</v>
      </c>
      <c r="AE741" s="51">
        <v>353</v>
      </c>
      <c r="AF741" s="49">
        <f t="shared" si="106"/>
        <v>3.109310314454329</v>
      </c>
      <c r="AG741" s="50">
        <v>0</v>
      </c>
      <c r="AH741" s="52"/>
      <c r="AI741" s="49">
        <f t="shared" si="107"/>
      </c>
      <c r="AJ741" s="53"/>
    </row>
    <row r="742" spans="1:36" ht="12.75">
      <c r="A742" s="54">
        <v>5</v>
      </c>
      <c r="B742" s="55" t="s">
        <v>254</v>
      </c>
      <c r="C742" s="43">
        <v>196</v>
      </c>
      <c r="D742" s="43" t="s">
        <v>256</v>
      </c>
      <c r="E742" s="43" t="s">
        <v>5</v>
      </c>
      <c r="F742" s="43">
        <v>2</v>
      </c>
      <c r="G742" s="43" t="s">
        <v>29</v>
      </c>
      <c r="H742" s="44">
        <v>11</v>
      </c>
      <c r="I742" s="45">
        <v>28659</v>
      </c>
      <c r="J742" s="46">
        <v>7035</v>
      </c>
      <c r="K742" s="46">
        <v>6791</v>
      </c>
      <c r="L742" s="47">
        <f t="shared" si="99"/>
        <v>24.547262640008373</v>
      </c>
      <c r="M742" s="48">
        <v>2606</v>
      </c>
      <c r="N742" s="49">
        <f t="shared" si="100"/>
        <v>38.374318951553526</v>
      </c>
      <c r="O742" s="50">
        <v>6</v>
      </c>
      <c r="P742" s="51">
        <v>1544</v>
      </c>
      <c r="Q742" s="49">
        <f t="shared" si="101"/>
        <v>22.735974083345603</v>
      </c>
      <c r="R742" s="50">
        <v>3</v>
      </c>
      <c r="S742" s="51">
        <v>1177</v>
      </c>
      <c r="T742" s="49">
        <f t="shared" si="102"/>
        <v>17.33176262700633</v>
      </c>
      <c r="U742" s="50">
        <v>2</v>
      </c>
      <c r="V742" s="51">
        <v>326</v>
      </c>
      <c r="W742" s="49">
        <f t="shared" si="103"/>
        <v>4.800471211898101</v>
      </c>
      <c r="X742" s="50">
        <v>0</v>
      </c>
      <c r="Y742" s="51">
        <v>399</v>
      </c>
      <c r="Z742" s="49">
        <f t="shared" si="104"/>
        <v>5.875423354439699</v>
      </c>
      <c r="AA742" s="50">
        <v>0</v>
      </c>
      <c r="AB742" s="51">
        <v>427</v>
      </c>
      <c r="AC742" s="49">
        <f t="shared" si="105"/>
        <v>6.287733765277573</v>
      </c>
      <c r="AD742" s="50">
        <v>0</v>
      </c>
      <c r="AE742" s="51">
        <v>312</v>
      </c>
      <c r="AF742" s="49">
        <f t="shared" si="106"/>
        <v>4.594316006479163</v>
      </c>
      <c r="AG742" s="50">
        <v>0</v>
      </c>
      <c r="AH742" s="52"/>
      <c r="AI742" s="49">
        <f t="shared" si="107"/>
      </c>
      <c r="AJ742" s="53"/>
    </row>
    <row r="743" spans="1:36" ht="12.75">
      <c r="A743" s="41">
        <v>5</v>
      </c>
      <c r="B743" s="42" t="s">
        <v>254</v>
      </c>
      <c r="C743" s="43">
        <v>196</v>
      </c>
      <c r="D743" s="43" t="s">
        <v>256</v>
      </c>
      <c r="E743" s="43" t="s">
        <v>5</v>
      </c>
      <c r="F743" s="43">
        <v>3</v>
      </c>
      <c r="G743" s="43" t="s">
        <v>30</v>
      </c>
      <c r="H743" s="44">
        <v>5</v>
      </c>
      <c r="I743" s="45">
        <v>3425</v>
      </c>
      <c r="J743" s="46">
        <v>720</v>
      </c>
      <c r="K743" s="46">
        <v>698</v>
      </c>
      <c r="L743" s="47">
        <f t="shared" si="99"/>
        <v>21.021897810218977</v>
      </c>
      <c r="M743" s="48">
        <v>219</v>
      </c>
      <c r="N743" s="49">
        <f t="shared" si="100"/>
        <v>31.37535816618911</v>
      </c>
      <c r="O743" s="50">
        <v>2</v>
      </c>
      <c r="P743" s="51">
        <v>183</v>
      </c>
      <c r="Q743" s="49">
        <f t="shared" si="101"/>
        <v>26.21776504297994</v>
      </c>
      <c r="R743" s="50">
        <v>1</v>
      </c>
      <c r="S743" s="51">
        <v>77</v>
      </c>
      <c r="T743" s="49">
        <f t="shared" si="102"/>
        <v>11.031518624641834</v>
      </c>
      <c r="U743" s="50">
        <v>0</v>
      </c>
      <c r="V743" s="51">
        <v>28</v>
      </c>
      <c r="W743" s="49">
        <f t="shared" si="103"/>
        <v>4.011461318051576</v>
      </c>
      <c r="X743" s="50">
        <v>0</v>
      </c>
      <c r="Y743" s="51">
        <v>97</v>
      </c>
      <c r="Z743" s="49">
        <f t="shared" si="104"/>
        <v>13.896848137535816</v>
      </c>
      <c r="AA743" s="50">
        <v>1</v>
      </c>
      <c r="AB743" s="51">
        <v>94</v>
      </c>
      <c r="AC743" s="49">
        <f t="shared" si="105"/>
        <v>13.46704871060172</v>
      </c>
      <c r="AD743" s="50">
        <v>1</v>
      </c>
      <c r="AE743" s="51"/>
      <c r="AF743" s="49">
        <f t="shared" si="106"/>
      </c>
      <c r="AG743" s="50"/>
      <c r="AH743" s="52"/>
      <c r="AI743" s="49">
        <f t="shared" si="107"/>
      </c>
      <c r="AJ743" s="53"/>
    </row>
    <row r="744" spans="1:36" ht="12.75">
      <c r="A744" s="54">
        <v>5</v>
      </c>
      <c r="B744" s="55" t="s">
        <v>254</v>
      </c>
      <c r="C744" s="43">
        <v>196</v>
      </c>
      <c r="D744" s="43" t="s">
        <v>256</v>
      </c>
      <c r="E744" s="43" t="s">
        <v>5</v>
      </c>
      <c r="F744" s="43">
        <v>4</v>
      </c>
      <c r="G744" s="43" t="s">
        <v>31</v>
      </c>
      <c r="H744" s="44">
        <v>7</v>
      </c>
      <c r="I744" s="45">
        <v>24632</v>
      </c>
      <c r="J744" s="46">
        <v>6634</v>
      </c>
      <c r="K744" s="46">
        <v>6483</v>
      </c>
      <c r="L744" s="47">
        <f t="shared" si="99"/>
        <v>26.932445599220525</v>
      </c>
      <c r="M744" s="48">
        <v>2663</v>
      </c>
      <c r="N744" s="49">
        <f t="shared" si="100"/>
        <v>41.07666203917939</v>
      </c>
      <c r="O744" s="50">
        <v>4</v>
      </c>
      <c r="P744" s="51">
        <v>1620</v>
      </c>
      <c r="Q744" s="49">
        <f t="shared" si="101"/>
        <v>24.988431281813973</v>
      </c>
      <c r="R744" s="50">
        <v>2</v>
      </c>
      <c r="S744" s="51">
        <v>1026</v>
      </c>
      <c r="T744" s="49">
        <f t="shared" si="102"/>
        <v>15.826006478482185</v>
      </c>
      <c r="U744" s="50">
        <v>1</v>
      </c>
      <c r="V744" s="51">
        <v>332</v>
      </c>
      <c r="W744" s="49">
        <f t="shared" si="103"/>
        <v>5.121085917013728</v>
      </c>
      <c r="X744" s="50">
        <v>0</v>
      </c>
      <c r="Y744" s="51">
        <v>375</v>
      </c>
      <c r="Z744" s="49">
        <f t="shared" si="104"/>
        <v>5.784359093012494</v>
      </c>
      <c r="AA744" s="50">
        <v>0</v>
      </c>
      <c r="AB744" s="51">
        <v>467</v>
      </c>
      <c r="AC744" s="49">
        <f t="shared" si="105"/>
        <v>7.203455190498226</v>
      </c>
      <c r="AD744" s="50">
        <v>0</v>
      </c>
      <c r="AE744" s="51"/>
      <c r="AF744" s="49">
        <f t="shared" si="106"/>
      </c>
      <c r="AG744" s="50"/>
      <c r="AH744" s="52"/>
      <c r="AI744" s="49">
        <f t="shared" si="107"/>
      </c>
      <c r="AJ744" s="53"/>
    </row>
    <row r="745" spans="1:36" ht="12.75">
      <c r="A745" s="54">
        <v>5</v>
      </c>
      <c r="B745" s="55" t="s">
        <v>254</v>
      </c>
      <c r="C745" s="43">
        <v>196</v>
      </c>
      <c r="D745" s="43" t="s">
        <v>256</v>
      </c>
      <c r="E745" s="43" t="s">
        <v>5</v>
      </c>
      <c r="F745" s="43">
        <v>5</v>
      </c>
      <c r="G745" s="43" t="s">
        <v>32</v>
      </c>
      <c r="H745" s="44">
        <v>7</v>
      </c>
      <c r="I745" s="45">
        <v>5570</v>
      </c>
      <c r="J745" s="46">
        <v>2070</v>
      </c>
      <c r="K745" s="46">
        <v>2038</v>
      </c>
      <c r="L745" s="47">
        <f t="shared" si="99"/>
        <v>37.16337522441652</v>
      </c>
      <c r="M745" s="48">
        <v>350</v>
      </c>
      <c r="N745" s="49">
        <f t="shared" si="100"/>
        <v>17.17369970559372</v>
      </c>
      <c r="O745" s="50">
        <v>1</v>
      </c>
      <c r="P745" s="51">
        <v>407</v>
      </c>
      <c r="Q745" s="49">
        <f t="shared" si="101"/>
        <v>19.97055937193327</v>
      </c>
      <c r="R745" s="50">
        <v>2</v>
      </c>
      <c r="S745" s="51">
        <v>132</v>
      </c>
      <c r="T745" s="49">
        <f t="shared" si="102"/>
        <v>6.47693817468106</v>
      </c>
      <c r="U745" s="50">
        <v>0</v>
      </c>
      <c r="V745" s="51">
        <v>138</v>
      </c>
      <c r="W745" s="49">
        <f t="shared" si="103"/>
        <v>6.771344455348381</v>
      </c>
      <c r="X745" s="50">
        <v>0</v>
      </c>
      <c r="Y745" s="51">
        <v>778</v>
      </c>
      <c r="Z745" s="49">
        <f t="shared" si="104"/>
        <v>38.17468105986261</v>
      </c>
      <c r="AA745" s="50">
        <v>4</v>
      </c>
      <c r="AB745" s="51">
        <v>139</v>
      </c>
      <c r="AC745" s="49">
        <f t="shared" si="105"/>
        <v>6.820412168792934</v>
      </c>
      <c r="AD745" s="50">
        <v>0</v>
      </c>
      <c r="AE745" s="51">
        <v>94</v>
      </c>
      <c r="AF745" s="49">
        <f t="shared" si="106"/>
        <v>4.612365063788027</v>
      </c>
      <c r="AG745" s="50">
        <v>0</v>
      </c>
      <c r="AH745" s="52"/>
      <c r="AI745" s="49">
        <f t="shared" si="107"/>
      </c>
      <c r="AJ745" s="53"/>
    </row>
    <row r="746" spans="1:36" ht="12.75">
      <c r="A746" s="41">
        <v>18</v>
      </c>
      <c r="B746" s="42" t="s">
        <v>257</v>
      </c>
      <c r="C746" s="43">
        <v>200</v>
      </c>
      <c r="D746" s="43" t="s">
        <v>258</v>
      </c>
      <c r="E746" s="43" t="s">
        <v>5</v>
      </c>
      <c r="F746" s="43">
        <v>1</v>
      </c>
      <c r="G746" s="43" t="s">
        <v>28</v>
      </c>
      <c r="H746" s="44">
        <v>9</v>
      </c>
      <c r="I746" s="45">
        <v>51721</v>
      </c>
      <c r="J746" s="46">
        <v>20057</v>
      </c>
      <c r="K746" s="46">
        <v>19179</v>
      </c>
      <c r="L746" s="47">
        <f t="shared" si="99"/>
        <v>38.77921927263587</v>
      </c>
      <c r="M746" s="48">
        <v>8104</v>
      </c>
      <c r="N746" s="49">
        <f t="shared" si="100"/>
        <v>42.25454924657177</v>
      </c>
      <c r="O746" s="50">
        <v>5</v>
      </c>
      <c r="P746" s="51">
        <v>4023</v>
      </c>
      <c r="Q746" s="49">
        <f t="shared" si="101"/>
        <v>20.976067573908963</v>
      </c>
      <c r="R746" s="50">
        <v>2</v>
      </c>
      <c r="S746" s="51">
        <v>3062</v>
      </c>
      <c r="T746" s="49">
        <f t="shared" si="102"/>
        <v>15.96537879972887</v>
      </c>
      <c r="U746" s="50">
        <v>2</v>
      </c>
      <c r="V746" s="51">
        <v>1433</v>
      </c>
      <c r="W746" s="49">
        <f t="shared" si="103"/>
        <v>7.471713853694145</v>
      </c>
      <c r="X746" s="50">
        <v>0</v>
      </c>
      <c r="Y746" s="51">
        <v>1211</v>
      </c>
      <c r="Z746" s="49">
        <f t="shared" si="104"/>
        <v>6.314197820532874</v>
      </c>
      <c r="AA746" s="50">
        <v>0</v>
      </c>
      <c r="AB746" s="51">
        <v>740</v>
      </c>
      <c r="AC746" s="49">
        <f t="shared" si="105"/>
        <v>3.858386777204234</v>
      </c>
      <c r="AD746" s="50">
        <v>0</v>
      </c>
      <c r="AE746" s="51">
        <v>606</v>
      </c>
      <c r="AF746" s="49">
        <f t="shared" si="106"/>
        <v>3.1597059283591427</v>
      </c>
      <c r="AG746" s="50">
        <v>0</v>
      </c>
      <c r="AH746" s="52"/>
      <c r="AI746" s="49">
        <f t="shared" si="107"/>
      </c>
      <c r="AJ746" s="53"/>
    </row>
    <row r="747" spans="1:36" ht="12.75">
      <c r="A747" s="41">
        <v>18</v>
      </c>
      <c r="B747" s="42" t="s">
        <v>257</v>
      </c>
      <c r="C747" s="43">
        <v>200</v>
      </c>
      <c r="D747" s="43" t="s">
        <v>258</v>
      </c>
      <c r="E747" s="43" t="s">
        <v>5</v>
      </c>
      <c r="F747" s="43">
        <v>2</v>
      </c>
      <c r="G747" s="43" t="s">
        <v>29</v>
      </c>
      <c r="H747" s="44">
        <v>8</v>
      </c>
      <c r="I747" s="45">
        <v>49400</v>
      </c>
      <c r="J747" s="46">
        <v>11656</v>
      </c>
      <c r="K747" s="46">
        <v>11216</v>
      </c>
      <c r="L747" s="47">
        <f t="shared" si="99"/>
        <v>23.59514170040486</v>
      </c>
      <c r="M747" s="48">
        <v>4210</v>
      </c>
      <c r="N747" s="49">
        <f t="shared" si="100"/>
        <v>37.53566333808844</v>
      </c>
      <c r="O747" s="50">
        <v>4</v>
      </c>
      <c r="P747" s="51">
        <v>2531</v>
      </c>
      <c r="Q747" s="49">
        <f t="shared" si="101"/>
        <v>22.565977175463622</v>
      </c>
      <c r="R747" s="50">
        <v>2</v>
      </c>
      <c r="S747" s="51">
        <v>1686</v>
      </c>
      <c r="T747" s="49">
        <f t="shared" si="102"/>
        <v>15.032097004279601</v>
      </c>
      <c r="U747" s="50">
        <v>1</v>
      </c>
      <c r="V747" s="51">
        <v>848</v>
      </c>
      <c r="W747" s="49">
        <f t="shared" si="103"/>
        <v>7.560627674750357</v>
      </c>
      <c r="X747" s="50">
        <v>1</v>
      </c>
      <c r="Y747" s="51">
        <v>508</v>
      </c>
      <c r="Z747" s="49">
        <f t="shared" si="104"/>
        <v>4.5292439372325255</v>
      </c>
      <c r="AA747" s="50">
        <v>0</v>
      </c>
      <c r="AB747" s="51">
        <v>783</v>
      </c>
      <c r="AC747" s="49">
        <f t="shared" si="105"/>
        <v>6.981098430813123</v>
      </c>
      <c r="AD747" s="50">
        <v>0</v>
      </c>
      <c r="AE747" s="51">
        <v>650</v>
      </c>
      <c r="AF747" s="49">
        <f t="shared" si="106"/>
        <v>5.795292439372325</v>
      </c>
      <c r="AG747" s="50">
        <v>0</v>
      </c>
      <c r="AH747" s="52"/>
      <c r="AI747" s="49">
        <f t="shared" si="107"/>
      </c>
      <c r="AJ747" s="53"/>
    </row>
    <row r="748" spans="1:36" ht="12.75">
      <c r="A748" s="41">
        <v>18</v>
      </c>
      <c r="B748" s="42" t="s">
        <v>257</v>
      </c>
      <c r="C748" s="43">
        <v>200</v>
      </c>
      <c r="D748" s="43" t="s">
        <v>258</v>
      </c>
      <c r="E748" s="43" t="s">
        <v>5</v>
      </c>
      <c r="F748" s="43">
        <v>3</v>
      </c>
      <c r="G748" s="43" t="s">
        <v>30</v>
      </c>
      <c r="H748" s="44">
        <v>5</v>
      </c>
      <c r="I748" s="45">
        <v>9316</v>
      </c>
      <c r="J748" s="46">
        <v>2891</v>
      </c>
      <c r="K748" s="46">
        <v>2765</v>
      </c>
      <c r="L748" s="47">
        <f t="shared" si="99"/>
        <v>31.032632030914556</v>
      </c>
      <c r="M748" s="48">
        <v>628</v>
      </c>
      <c r="N748" s="49">
        <f t="shared" si="100"/>
        <v>22.7124773960217</v>
      </c>
      <c r="O748" s="50">
        <v>1</v>
      </c>
      <c r="P748" s="51">
        <v>1052</v>
      </c>
      <c r="Q748" s="49">
        <f t="shared" si="101"/>
        <v>38.047016274864376</v>
      </c>
      <c r="R748" s="50">
        <v>3</v>
      </c>
      <c r="S748" s="51">
        <v>399</v>
      </c>
      <c r="T748" s="49">
        <f t="shared" si="102"/>
        <v>14.430379746835442</v>
      </c>
      <c r="U748" s="50">
        <v>1</v>
      </c>
      <c r="V748" s="51">
        <v>112</v>
      </c>
      <c r="W748" s="49">
        <f t="shared" si="103"/>
        <v>4.050632911392405</v>
      </c>
      <c r="X748" s="50">
        <v>0</v>
      </c>
      <c r="Y748" s="51">
        <v>144</v>
      </c>
      <c r="Z748" s="49">
        <f t="shared" si="104"/>
        <v>5.207956600361664</v>
      </c>
      <c r="AA748" s="50">
        <v>0</v>
      </c>
      <c r="AB748" s="51">
        <v>313</v>
      </c>
      <c r="AC748" s="49">
        <f t="shared" si="105"/>
        <v>11.320072332730561</v>
      </c>
      <c r="AD748" s="50">
        <v>0</v>
      </c>
      <c r="AE748" s="51">
        <v>117</v>
      </c>
      <c r="AF748" s="49">
        <f t="shared" si="106"/>
        <v>4.231464737793852</v>
      </c>
      <c r="AG748" s="50">
        <v>0</v>
      </c>
      <c r="AH748" s="52"/>
      <c r="AI748" s="49">
        <f t="shared" si="107"/>
      </c>
      <c r="AJ748" s="53"/>
    </row>
    <row r="749" spans="1:36" ht="12.75">
      <c r="A749" s="41">
        <v>18</v>
      </c>
      <c r="B749" s="42" t="s">
        <v>257</v>
      </c>
      <c r="C749" s="43">
        <v>200</v>
      </c>
      <c r="D749" s="43" t="s">
        <v>258</v>
      </c>
      <c r="E749" s="43" t="s">
        <v>5</v>
      </c>
      <c r="F749" s="43">
        <v>4</v>
      </c>
      <c r="G749" s="43" t="s">
        <v>31</v>
      </c>
      <c r="H749" s="44">
        <v>6</v>
      </c>
      <c r="I749" s="45">
        <v>41470</v>
      </c>
      <c r="J749" s="46">
        <v>9976</v>
      </c>
      <c r="K749" s="46">
        <v>9686</v>
      </c>
      <c r="L749" s="47">
        <f t="shared" si="99"/>
        <v>24.055944055944057</v>
      </c>
      <c r="M749" s="48">
        <v>3034</v>
      </c>
      <c r="N749" s="49">
        <f t="shared" si="100"/>
        <v>31.32355977699773</v>
      </c>
      <c r="O749" s="50">
        <v>3</v>
      </c>
      <c r="P749" s="51">
        <v>2471</v>
      </c>
      <c r="Q749" s="49">
        <f t="shared" si="101"/>
        <v>25.511046871773697</v>
      </c>
      <c r="R749" s="50">
        <v>2</v>
      </c>
      <c r="S749" s="51">
        <v>1371</v>
      </c>
      <c r="T749" s="49">
        <f t="shared" si="102"/>
        <v>14.154449721247161</v>
      </c>
      <c r="U749" s="50">
        <v>1</v>
      </c>
      <c r="V749" s="51">
        <v>749</v>
      </c>
      <c r="W749" s="49">
        <f t="shared" si="103"/>
        <v>7.732810241585794</v>
      </c>
      <c r="X749" s="50">
        <v>0</v>
      </c>
      <c r="Y749" s="51">
        <v>513</v>
      </c>
      <c r="Z749" s="49">
        <f t="shared" si="104"/>
        <v>5.296303943836465</v>
      </c>
      <c r="AA749" s="50">
        <v>0</v>
      </c>
      <c r="AB749" s="51">
        <v>930</v>
      </c>
      <c r="AC749" s="49">
        <f t="shared" si="105"/>
        <v>9.601486681808796</v>
      </c>
      <c r="AD749" s="50">
        <v>0</v>
      </c>
      <c r="AE749" s="51">
        <v>618</v>
      </c>
      <c r="AF749" s="49">
        <f t="shared" si="106"/>
        <v>6.380342762750361</v>
      </c>
      <c r="AG749" s="50">
        <v>0</v>
      </c>
      <c r="AH749" s="52"/>
      <c r="AI749" s="49">
        <f t="shared" si="107"/>
      </c>
      <c r="AJ749" s="53"/>
    </row>
    <row r="750" spans="1:36" ht="12.75">
      <c r="A750" s="41">
        <v>18</v>
      </c>
      <c r="B750" s="42" t="s">
        <v>257</v>
      </c>
      <c r="C750" s="43">
        <v>200</v>
      </c>
      <c r="D750" s="43" t="s">
        <v>258</v>
      </c>
      <c r="E750" s="43" t="s">
        <v>5</v>
      </c>
      <c r="F750" s="43">
        <v>5</v>
      </c>
      <c r="G750" s="43" t="s">
        <v>32</v>
      </c>
      <c r="H750" s="44">
        <v>6</v>
      </c>
      <c r="I750" s="45">
        <v>11304</v>
      </c>
      <c r="J750" s="46">
        <v>3853</v>
      </c>
      <c r="K750" s="46">
        <v>3808</v>
      </c>
      <c r="L750" s="47">
        <f t="shared" si="99"/>
        <v>34.08527954706299</v>
      </c>
      <c r="M750" s="48">
        <v>641</v>
      </c>
      <c r="N750" s="49">
        <f t="shared" si="100"/>
        <v>16.83298319327731</v>
      </c>
      <c r="O750" s="50">
        <v>1</v>
      </c>
      <c r="P750" s="51">
        <v>983</v>
      </c>
      <c r="Q750" s="49">
        <f t="shared" si="101"/>
        <v>25.814075630252102</v>
      </c>
      <c r="R750" s="50">
        <v>2</v>
      </c>
      <c r="S750" s="51">
        <v>278</v>
      </c>
      <c r="T750" s="49">
        <f t="shared" si="102"/>
        <v>7.300420168067228</v>
      </c>
      <c r="U750" s="50">
        <v>0</v>
      </c>
      <c r="V750" s="51">
        <v>310</v>
      </c>
      <c r="W750" s="49">
        <f t="shared" si="103"/>
        <v>8.140756302521009</v>
      </c>
      <c r="X750" s="50">
        <v>0</v>
      </c>
      <c r="Y750" s="51">
        <v>1164</v>
      </c>
      <c r="Z750" s="49">
        <f t="shared" si="104"/>
        <v>30.567226890756306</v>
      </c>
      <c r="AA750" s="50">
        <v>3</v>
      </c>
      <c r="AB750" s="51">
        <v>345</v>
      </c>
      <c r="AC750" s="49">
        <f t="shared" si="105"/>
        <v>9.059873949579831</v>
      </c>
      <c r="AD750" s="50">
        <v>0</v>
      </c>
      <c r="AE750" s="51">
        <v>87</v>
      </c>
      <c r="AF750" s="49">
        <f t="shared" si="106"/>
        <v>2.2846638655462184</v>
      </c>
      <c r="AG750" s="50">
        <v>0</v>
      </c>
      <c r="AH750" s="52"/>
      <c r="AI750" s="49">
        <f t="shared" si="107"/>
      </c>
      <c r="AJ750" s="53"/>
    </row>
    <row r="751" spans="1:36" ht="12.75">
      <c r="A751" s="41">
        <v>22</v>
      </c>
      <c r="B751" s="42" t="s">
        <v>259</v>
      </c>
      <c r="C751" s="43">
        <v>201</v>
      </c>
      <c r="D751" s="43" t="s">
        <v>260</v>
      </c>
      <c r="E751" s="43" t="s">
        <v>5</v>
      </c>
      <c r="F751" s="43">
        <v>1</v>
      </c>
      <c r="G751" s="43" t="s">
        <v>28</v>
      </c>
      <c r="H751" s="44">
        <v>5</v>
      </c>
      <c r="I751" s="45">
        <v>14130</v>
      </c>
      <c r="J751" s="46">
        <v>4014</v>
      </c>
      <c r="K751" s="46">
        <v>3921</v>
      </c>
      <c r="L751" s="47">
        <f t="shared" si="99"/>
        <v>28.40764331210191</v>
      </c>
      <c r="M751" s="48">
        <v>1673</v>
      </c>
      <c r="N751" s="49">
        <f t="shared" si="100"/>
        <v>42.667686814588116</v>
      </c>
      <c r="O751" s="50">
        <v>3</v>
      </c>
      <c r="P751" s="51">
        <v>628</v>
      </c>
      <c r="Q751" s="49">
        <f t="shared" si="101"/>
        <v>16.01632236674318</v>
      </c>
      <c r="R751" s="50">
        <v>1</v>
      </c>
      <c r="S751" s="51">
        <v>856</v>
      </c>
      <c r="T751" s="49">
        <f t="shared" si="102"/>
        <v>21.831165519000255</v>
      </c>
      <c r="U751" s="50">
        <v>1</v>
      </c>
      <c r="V751" s="51">
        <v>318</v>
      </c>
      <c r="W751" s="49">
        <f t="shared" si="103"/>
        <v>8.11017597551645</v>
      </c>
      <c r="X751" s="50">
        <v>0</v>
      </c>
      <c r="Y751" s="51">
        <v>238</v>
      </c>
      <c r="Z751" s="49">
        <f t="shared" si="104"/>
        <v>6.06988013261923</v>
      </c>
      <c r="AA751" s="50">
        <v>0</v>
      </c>
      <c r="AB751" s="51">
        <v>208</v>
      </c>
      <c r="AC751" s="49">
        <f t="shared" si="105"/>
        <v>5.304769191532772</v>
      </c>
      <c r="AD751" s="50">
        <v>0</v>
      </c>
      <c r="AE751" s="51"/>
      <c r="AF751" s="49">
        <f t="shared" si="106"/>
      </c>
      <c r="AG751" s="50"/>
      <c r="AH751" s="52"/>
      <c r="AI751" s="49">
        <f t="shared" si="107"/>
      </c>
      <c r="AJ751" s="53"/>
    </row>
    <row r="752" spans="1:36" ht="12.75">
      <c r="A752" s="41">
        <v>22</v>
      </c>
      <c r="B752" s="42" t="s">
        <v>259</v>
      </c>
      <c r="C752" s="43">
        <v>201</v>
      </c>
      <c r="D752" s="43" t="s">
        <v>260</v>
      </c>
      <c r="E752" s="43" t="s">
        <v>5</v>
      </c>
      <c r="F752" s="43">
        <v>2</v>
      </c>
      <c r="G752" s="43" t="s">
        <v>29</v>
      </c>
      <c r="H752" s="44">
        <v>7</v>
      </c>
      <c r="I752" s="45">
        <v>20308</v>
      </c>
      <c r="J752" s="46">
        <v>4334</v>
      </c>
      <c r="K752" s="46">
        <v>4253</v>
      </c>
      <c r="L752" s="47">
        <f t="shared" si="99"/>
        <v>21.341343312980108</v>
      </c>
      <c r="M752" s="48">
        <v>1490</v>
      </c>
      <c r="N752" s="49">
        <f t="shared" si="100"/>
        <v>35.03409358100165</v>
      </c>
      <c r="O752" s="50">
        <v>3</v>
      </c>
      <c r="P752" s="51">
        <v>687</v>
      </c>
      <c r="Q752" s="49">
        <f t="shared" si="101"/>
        <v>16.153303550434988</v>
      </c>
      <c r="R752" s="50">
        <v>1</v>
      </c>
      <c r="S752" s="51">
        <v>930</v>
      </c>
      <c r="T752" s="49">
        <f t="shared" si="102"/>
        <v>21.86691747002116</v>
      </c>
      <c r="U752" s="50">
        <v>2</v>
      </c>
      <c r="V752" s="51">
        <v>262</v>
      </c>
      <c r="W752" s="49">
        <f t="shared" si="103"/>
        <v>6.1603573947801555</v>
      </c>
      <c r="X752" s="50">
        <v>0</v>
      </c>
      <c r="Y752" s="51">
        <v>174</v>
      </c>
      <c r="Z752" s="49">
        <f t="shared" si="104"/>
        <v>4.091229720197507</v>
      </c>
      <c r="AA752" s="50">
        <v>0</v>
      </c>
      <c r="AB752" s="51">
        <v>454</v>
      </c>
      <c r="AC752" s="49">
        <f t="shared" si="105"/>
        <v>10.67481777568775</v>
      </c>
      <c r="AD752" s="50">
        <v>1</v>
      </c>
      <c r="AE752" s="51">
        <v>256</v>
      </c>
      <c r="AF752" s="49">
        <f t="shared" si="106"/>
        <v>6.019280507876793</v>
      </c>
      <c r="AG752" s="50">
        <v>0</v>
      </c>
      <c r="AH752" s="52"/>
      <c r="AI752" s="49">
        <f t="shared" si="107"/>
      </c>
      <c r="AJ752" s="53"/>
    </row>
    <row r="753" spans="1:36" ht="12.75">
      <c r="A753" s="41">
        <v>22</v>
      </c>
      <c r="B753" s="42" t="s">
        <v>259</v>
      </c>
      <c r="C753" s="43">
        <v>201</v>
      </c>
      <c r="D753" s="43" t="s">
        <v>260</v>
      </c>
      <c r="E753" s="43" t="s">
        <v>5</v>
      </c>
      <c r="F753" s="43">
        <v>3</v>
      </c>
      <c r="G753" s="43" t="s">
        <v>30</v>
      </c>
      <c r="H753" s="44">
        <v>3</v>
      </c>
      <c r="I753" s="45">
        <v>2606</v>
      </c>
      <c r="J753" s="46">
        <v>655</v>
      </c>
      <c r="K753" s="46">
        <v>652</v>
      </c>
      <c r="L753" s="47">
        <f t="shared" si="99"/>
        <v>25.13430544896393</v>
      </c>
      <c r="M753" s="48">
        <v>210</v>
      </c>
      <c r="N753" s="49">
        <f t="shared" si="100"/>
        <v>32.20858895705521</v>
      </c>
      <c r="O753" s="50">
        <v>1</v>
      </c>
      <c r="P753" s="51">
        <v>209</v>
      </c>
      <c r="Q753" s="49">
        <f t="shared" si="101"/>
        <v>32.055214723926376</v>
      </c>
      <c r="R753" s="50">
        <v>1</v>
      </c>
      <c r="S753" s="51">
        <v>131</v>
      </c>
      <c r="T753" s="49">
        <f t="shared" si="102"/>
        <v>20.0920245398773</v>
      </c>
      <c r="U753" s="50">
        <v>1</v>
      </c>
      <c r="V753" s="51"/>
      <c r="W753" s="49">
        <f t="shared" si="103"/>
      </c>
      <c r="X753" s="50"/>
      <c r="Y753" s="51">
        <v>63</v>
      </c>
      <c r="Z753" s="49">
        <f t="shared" si="104"/>
        <v>9.662576687116564</v>
      </c>
      <c r="AA753" s="50">
        <v>0</v>
      </c>
      <c r="AB753" s="51">
        <v>39</v>
      </c>
      <c r="AC753" s="49">
        <f t="shared" si="105"/>
        <v>5.98159509202454</v>
      </c>
      <c r="AD753" s="50">
        <v>0</v>
      </c>
      <c r="AE753" s="51"/>
      <c r="AF753" s="49">
        <f t="shared" si="106"/>
      </c>
      <c r="AG753" s="50"/>
      <c r="AH753" s="52"/>
      <c r="AI753" s="49">
        <f t="shared" si="107"/>
      </c>
      <c r="AJ753" s="53"/>
    </row>
    <row r="754" spans="1:36" ht="12.75">
      <c r="A754" s="41">
        <v>22</v>
      </c>
      <c r="B754" s="42" t="s">
        <v>259</v>
      </c>
      <c r="C754" s="43">
        <v>201</v>
      </c>
      <c r="D754" s="43" t="s">
        <v>260</v>
      </c>
      <c r="E754" s="43" t="s">
        <v>5</v>
      </c>
      <c r="F754" s="43">
        <v>4</v>
      </c>
      <c r="G754" s="43" t="s">
        <v>31</v>
      </c>
      <c r="H754" s="44">
        <v>4</v>
      </c>
      <c r="I754" s="45">
        <v>16452</v>
      </c>
      <c r="J754" s="46">
        <v>3997</v>
      </c>
      <c r="K754" s="46">
        <v>3912</v>
      </c>
      <c r="L754" s="47">
        <f t="shared" si="99"/>
        <v>24.294918550936057</v>
      </c>
      <c r="M754" s="48">
        <v>1252</v>
      </c>
      <c r="N754" s="49">
        <f t="shared" si="100"/>
        <v>32.0040899795501</v>
      </c>
      <c r="O754" s="50">
        <v>2</v>
      </c>
      <c r="P754" s="51">
        <v>824</v>
      </c>
      <c r="Q754" s="49">
        <f t="shared" si="101"/>
        <v>21.063394683026583</v>
      </c>
      <c r="R754" s="50">
        <v>1</v>
      </c>
      <c r="S754" s="51">
        <v>652</v>
      </c>
      <c r="T754" s="49">
        <f t="shared" si="102"/>
        <v>16.666666666666664</v>
      </c>
      <c r="U754" s="50">
        <v>1</v>
      </c>
      <c r="V754" s="51">
        <v>316</v>
      </c>
      <c r="W754" s="49">
        <f t="shared" si="103"/>
        <v>8.077709611451942</v>
      </c>
      <c r="X754" s="50">
        <v>0</v>
      </c>
      <c r="Y754" s="51">
        <v>223</v>
      </c>
      <c r="Z754" s="49">
        <f t="shared" si="104"/>
        <v>5.7004089979550105</v>
      </c>
      <c r="AA754" s="50">
        <v>0</v>
      </c>
      <c r="AB754" s="51">
        <v>404</v>
      </c>
      <c r="AC754" s="49">
        <f t="shared" si="105"/>
        <v>10.327198364008181</v>
      </c>
      <c r="AD754" s="50">
        <v>0</v>
      </c>
      <c r="AE754" s="51">
        <v>241</v>
      </c>
      <c r="AF754" s="49">
        <f t="shared" si="106"/>
        <v>6.160531697341513</v>
      </c>
      <c r="AG754" s="50">
        <v>0</v>
      </c>
      <c r="AH754" s="52"/>
      <c r="AI754" s="49">
        <f t="shared" si="107"/>
      </c>
      <c r="AJ754" s="53"/>
    </row>
    <row r="755" spans="1:36" ht="12.75">
      <c r="A755" s="41">
        <v>22</v>
      </c>
      <c r="B755" s="42" t="s">
        <v>259</v>
      </c>
      <c r="C755" s="43">
        <v>201</v>
      </c>
      <c r="D755" s="43" t="s">
        <v>260</v>
      </c>
      <c r="E755" s="43" t="s">
        <v>5</v>
      </c>
      <c r="F755" s="43">
        <v>5</v>
      </c>
      <c r="G755" s="43" t="s">
        <v>32</v>
      </c>
      <c r="H755" s="44">
        <v>4</v>
      </c>
      <c r="I755" s="45">
        <v>4362</v>
      </c>
      <c r="J755" s="46">
        <v>1559</v>
      </c>
      <c r="K755" s="46">
        <v>1534</v>
      </c>
      <c r="L755" s="47">
        <f t="shared" si="99"/>
        <v>35.74048601558918</v>
      </c>
      <c r="M755" s="48">
        <v>308</v>
      </c>
      <c r="N755" s="49">
        <f t="shared" si="100"/>
        <v>20.078226857887874</v>
      </c>
      <c r="O755" s="50">
        <v>1</v>
      </c>
      <c r="P755" s="51">
        <v>277</v>
      </c>
      <c r="Q755" s="49">
        <f t="shared" si="101"/>
        <v>18.05736636245111</v>
      </c>
      <c r="R755" s="50">
        <v>1</v>
      </c>
      <c r="S755" s="51">
        <v>169</v>
      </c>
      <c r="T755" s="49">
        <f t="shared" si="102"/>
        <v>11.016949152542372</v>
      </c>
      <c r="U755" s="50">
        <v>0</v>
      </c>
      <c r="V755" s="51">
        <v>135</v>
      </c>
      <c r="W755" s="49">
        <f t="shared" si="103"/>
        <v>8.80052151238592</v>
      </c>
      <c r="X755" s="50">
        <v>0</v>
      </c>
      <c r="Y755" s="51">
        <v>406</v>
      </c>
      <c r="Z755" s="49">
        <f t="shared" si="104"/>
        <v>26.46675358539765</v>
      </c>
      <c r="AA755" s="50">
        <v>1</v>
      </c>
      <c r="AB755" s="51">
        <v>239</v>
      </c>
      <c r="AC755" s="49">
        <f t="shared" si="105"/>
        <v>15.58018252933507</v>
      </c>
      <c r="AD755" s="50">
        <v>1</v>
      </c>
      <c r="AE755" s="51"/>
      <c r="AF755" s="49">
        <f t="shared" si="106"/>
      </c>
      <c r="AG755" s="50"/>
      <c r="AH755" s="52"/>
      <c r="AI755" s="49">
        <f t="shared" si="107"/>
      </c>
      <c r="AJ755" s="53"/>
    </row>
    <row r="756" spans="1:36" ht="12.75">
      <c r="A756" s="41">
        <v>22</v>
      </c>
      <c r="B756" s="42" t="s">
        <v>259</v>
      </c>
      <c r="C756" s="43">
        <v>202</v>
      </c>
      <c r="D756" s="43" t="s">
        <v>261</v>
      </c>
      <c r="E756" s="43" t="s">
        <v>5</v>
      </c>
      <c r="F756" s="43">
        <v>1</v>
      </c>
      <c r="G756" s="43" t="s">
        <v>28</v>
      </c>
      <c r="H756" s="44">
        <v>4</v>
      </c>
      <c r="I756" s="45">
        <v>5084</v>
      </c>
      <c r="J756" s="46">
        <v>1375</v>
      </c>
      <c r="K756" s="46">
        <v>1340</v>
      </c>
      <c r="L756" s="47">
        <f t="shared" si="99"/>
        <v>27.045633359559403</v>
      </c>
      <c r="M756" s="48">
        <v>468</v>
      </c>
      <c r="N756" s="49">
        <f t="shared" si="100"/>
        <v>34.92537313432836</v>
      </c>
      <c r="O756" s="50">
        <v>2</v>
      </c>
      <c r="P756" s="51">
        <v>250</v>
      </c>
      <c r="Q756" s="49">
        <f t="shared" si="101"/>
        <v>18.65671641791045</v>
      </c>
      <c r="R756" s="50">
        <v>1</v>
      </c>
      <c r="S756" s="51">
        <v>415</v>
      </c>
      <c r="T756" s="49">
        <f t="shared" si="102"/>
        <v>30.970149253731343</v>
      </c>
      <c r="U756" s="50">
        <v>1</v>
      </c>
      <c r="V756" s="51">
        <v>62</v>
      </c>
      <c r="W756" s="49">
        <f t="shared" si="103"/>
        <v>4.626865671641791</v>
      </c>
      <c r="X756" s="50">
        <v>0</v>
      </c>
      <c r="Y756" s="51">
        <v>50</v>
      </c>
      <c r="Z756" s="49">
        <f t="shared" si="104"/>
        <v>3.731343283582089</v>
      </c>
      <c r="AA756" s="50">
        <v>0</v>
      </c>
      <c r="AB756" s="51">
        <v>95</v>
      </c>
      <c r="AC756" s="49">
        <f t="shared" si="105"/>
        <v>7.08955223880597</v>
      </c>
      <c r="AD756" s="50">
        <v>0</v>
      </c>
      <c r="AE756" s="51"/>
      <c r="AF756" s="49">
        <f t="shared" si="106"/>
      </c>
      <c r="AG756" s="50"/>
      <c r="AH756" s="52"/>
      <c r="AI756" s="49">
        <f t="shared" si="107"/>
      </c>
      <c r="AJ756" s="53"/>
    </row>
    <row r="757" spans="1:36" ht="12.75">
      <c r="A757" s="41">
        <v>22</v>
      </c>
      <c r="B757" s="42" t="s">
        <v>259</v>
      </c>
      <c r="C757" s="43">
        <v>202</v>
      </c>
      <c r="D757" s="43" t="s">
        <v>261</v>
      </c>
      <c r="E757" s="43" t="s">
        <v>5</v>
      </c>
      <c r="F757" s="43">
        <v>2</v>
      </c>
      <c r="G757" s="43" t="s">
        <v>29</v>
      </c>
      <c r="H757" s="44">
        <v>4</v>
      </c>
      <c r="I757" s="45">
        <v>6307</v>
      </c>
      <c r="J757" s="46">
        <v>1028</v>
      </c>
      <c r="K757" s="46">
        <v>993</v>
      </c>
      <c r="L757" s="47">
        <f t="shared" si="99"/>
        <v>16.299349928650706</v>
      </c>
      <c r="M757" s="48">
        <v>338</v>
      </c>
      <c r="N757" s="49">
        <f t="shared" si="100"/>
        <v>34.03826787512588</v>
      </c>
      <c r="O757" s="50">
        <v>2</v>
      </c>
      <c r="P757" s="51">
        <v>166</v>
      </c>
      <c r="Q757" s="49">
        <f t="shared" si="101"/>
        <v>16.717019133937562</v>
      </c>
      <c r="R757" s="50">
        <v>1</v>
      </c>
      <c r="S757" s="51">
        <v>255</v>
      </c>
      <c r="T757" s="49">
        <f t="shared" si="102"/>
        <v>25.6797583081571</v>
      </c>
      <c r="U757" s="50">
        <v>1</v>
      </c>
      <c r="V757" s="51">
        <v>61</v>
      </c>
      <c r="W757" s="49">
        <f t="shared" si="103"/>
        <v>6.143001007049345</v>
      </c>
      <c r="X757" s="50">
        <v>0</v>
      </c>
      <c r="Y757" s="51">
        <v>45</v>
      </c>
      <c r="Z757" s="49">
        <f t="shared" si="104"/>
        <v>4.531722054380665</v>
      </c>
      <c r="AA757" s="50">
        <v>0</v>
      </c>
      <c r="AB757" s="51">
        <v>96</v>
      </c>
      <c r="AC757" s="49">
        <f t="shared" si="105"/>
        <v>9.667673716012084</v>
      </c>
      <c r="AD757" s="50">
        <v>0</v>
      </c>
      <c r="AE757" s="51">
        <v>32</v>
      </c>
      <c r="AF757" s="49">
        <f t="shared" si="106"/>
        <v>3.2225579053373616</v>
      </c>
      <c r="AG757" s="50">
        <v>0</v>
      </c>
      <c r="AH757" s="52"/>
      <c r="AI757" s="49">
        <f t="shared" si="107"/>
      </c>
      <c r="AJ757" s="53"/>
    </row>
    <row r="758" spans="1:36" ht="12.75">
      <c r="A758" s="41">
        <v>22</v>
      </c>
      <c r="B758" s="42" t="s">
        <v>259</v>
      </c>
      <c r="C758" s="43">
        <v>202</v>
      </c>
      <c r="D758" s="43" t="s">
        <v>261</v>
      </c>
      <c r="E758" s="43" t="s">
        <v>5</v>
      </c>
      <c r="F758" s="43">
        <v>4</v>
      </c>
      <c r="G758" s="43" t="s">
        <v>31</v>
      </c>
      <c r="H758" s="44">
        <v>4</v>
      </c>
      <c r="I758" s="45">
        <v>4230</v>
      </c>
      <c r="J758" s="46">
        <v>974</v>
      </c>
      <c r="K758" s="46">
        <v>948</v>
      </c>
      <c r="L758" s="47">
        <f t="shared" si="99"/>
        <v>23.02600472813239</v>
      </c>
      <c r="M758" s="48">
        <v>299</v>
      </c>
      <c r="N758" s="49">
        <f t="shared" si="100"/>
        <v>31.54008438818565</v>
      </c>
      <c r="O758" s="50">
        <v>2</v>
      </c>
      <c r="P758" s="51">
        <v>198</v>
      </c>
      <c r="Q758" s="49">
        <f t="shared" si="101"/>
        <v>20.88607594936709</v>
      </c>
      <c r="R758" s="50">
        <v>1</v>
      </c>
      <c r="S758" s="51">
        <v>213</v>
      </c>
      <c r="T758" s="49">
        <f t="shared" si="102"/>
        <v>22.468354430379748</v>
      </c>
      <c r="U758" s="50">
        <v>1</v>
      </c>
      <c r="V758" s="51">
        <v>83</v>
      </c>
      <c r="W758" s="49">
        <f t="shared" si="103"/>
        <v>8.755274261603375</v>
      </c>
      <c r="X758" s="50">
        <v>0</v>
      </c>
      <c r="Y758" s="51">
        <v>40</v>
      </c>
      <c r="Z758" s="49">
        <f t="shared" si="104"/>
        <v>4.219409282700422</v>
      </c>
      <c r="AA758" s="50">
        <v>0</v>
      </c>
      <c r="AB758" s="51">
        <v>115</v>
      </c>
      <c r="AC758" s="49">
        <f t="shared" si="105"/>
        <v>12.130801687763713</v>
      </c>
      <c r="AD758" s="50">
        <v>0</v>
      </c>
      <c r="AE758" s="51"/>
      <c r="AF758" s="49">
        <f t="shared" si="106"/>
      </c>
      <c r="AG758" s="50"/>
      <c r="AH758" s="52"/>
      <c r="AI758" s="49">
        <f t="shared" si="107"/>
      </c>
      <c r="AJ758" s="53"/>
    </row>
    <row r="759" spans="1:36" ht="12.75">
      <c r="A759" s="41">
        <v>22</v>
      </c>
      <c r="B759" s="42" t="s">
        <v>259</v>
      </c>
      <c r="C759" s="43">
        <v>202</v>
      </c>
      <c r="D759" s="43" t="s">
        <v>261</v>
      </c>
      <c r="E759" s="43" t="s">
        <v>5</v>
      </c>
      <c r="F759" s="43">
        <v>5</v>
      </c>
      <c r="G759" s="43" t="s">
        <v>32</v>
      </c>
      <c r="H759" s="44">
        <v>4</v>
      </c>
      <c r="I759" s="45">
        <v>1059</v>
      </c>
      <c r="J759" s="46">
        <v>326</v>
      </c>
      <c r="K759" s="46">
        <v>318</v>
      </c>
      <c r="L759" s="47">
        <f t="shared" si="99"/>
        <v>30.783758262511803</v>
      </c>
      <c r="M759" s="48">
        <v>45</v>
      </c>
      <c r="N759" s="49">
        <f t="shared" si="100"/>
        <v>14.150943396226415</v>
      </c>
      <c r="O759" s="50">
        <v>1</v>
      </c>
      <c r="P759" s="51">
        <v>49</v>
      </c>
      <c r="Q759" s="49">
        <f t="shared" si="101"/>
        <v>15.40880503144654</v>
      </c>
      <c r="R759" s="50">
        <v>1</v>
      </c>
      <c r="S759" s="51">
        <v>43</v>
      </c>
      <c r="T759" s="49">
        <f t="shared" si="102"/>
        <v>13.522012578616351</v>
      </c>
      <c r="U759" s="50">
        <v>0</v>
      </c>
      <c r="V759" s="51">
        <v>26</v>
      </c>
      <c r="W759" s="49">
        <f t="shared" si="103"/>
        <v>8.176100628930817</v>
      </c>
      <c r="X759" s="50">
        <v>0</v>
      </c>
      <c r="Y759" s="51">
        <v>125</v>
      </c>
      <c r="Z759" s="49">
        <f t="shared" si="104"/>
        <v>39.308176100628934</v>
      </c>
      <c r="AA759" s="50">
        <v>2</v>
      </c>
      <c r="AB759" s="51">
        <v>30</v>
      </c>
      <c r="AC759" s="49">
        <f t="shared" si="105"/>
        <v>9.433962264150944</v>
      </c>
      <c r="AD759" s="50">
        <v>0</v>
      </c>
      <c r="AE759" s="51"/>
      <c r="AF759" s="49">
        <f t="shared" si="106"/>
      </c>
      <c r="AG759" s="50"/>
      <c r="AH759" s="52"/>
      <c r="AI759" s="49">
        <f t="shared" si="107"/>
      </c>
      <c r="AJ759" s="53"/>
    </row>
    <row r="760" spans="1:36" ht="12.75">
      <c r="A760" s="41">
        <v>22</v>
      </c>
      <c r="B760" s="42" t="s">
        <v>259</v>
      </c>
      <c r="C760" s="43">
        <v>203</v>
      </c>
      <c r="D760" s="43" t="s">
        <v>262</v>
      </c>
      <c r="E760" s="43" t="s">
        <v>5</v>
      </c>
      <c r="F760" s="43">
        <v>1</v>
      </c>
      <c r="G760" s="43" t="s">
        <v>28</v>
      </c>
      <c r="H760" s="44">
        <v>4</v>
      </c>
      <c r="I760" s="45">
        <v>12008</v>
      </c>
      <c r="J760" s="46">
        <v>3701</v>
      </c>
      <c r="K760" s="46">
        <v>3633</v>
      </c>
      <c r="L760" s="47">
        <f t="shared" si="99"/>
        <v>30.82111925383078</v>
      </c>
      <c r="M760" s="48">
        <v>2112</v>
      </c>
      <c r="N760" s="49">
        <f t="shared" si="100"/>
        <v>58.13377374071016</v>
      </c>
      <c r="O760" s="50">
        <v>3</v>
      </c>
      <c r="P760" s="51">
        <v>675</v>
      </c>
      <c r="Q760" s="49">
        <f t="shared" si="101"/>
        <v>18.57968620974401</v>
      </c>
      <c r="R760" s="50">
        <v>1</v>
      </c>
      <c r="S760" s="51">
        <v>474</v>
      </c>
      <c r="T760" s="49">
        <f t="shared" si="102"/>
        <v>13.047068538398019</v>
      </c>
      <c r="U760" s="50">
        <v>0</v>
      </c>
      <c r="V760" s="51">
        <v>122</v>
      </c>
      <c r="W760" s="49">
        <f t="shared" si="103"/>
        <v>3.358106248279659</v>
      </c>
      <c r="X760" s="50">
        <v>0</v>
      </c>
      <c r="Y760" s="51">
        <v>148</v>
      </c>
      <c r="Z760" s="49">
        <f t="shared" si="104"/>
        <v>4.073768235617947</v>
      </c>
      <c r="AA760" s="50">
        <v>0</v>
      </c>
      <c r="AB760" s="51">
        <v>102</v>
      </c>
      <c r="AC760" s="49">
        <f t="shared" si="105"/>
        <v>2.8075970272502064</v>
      </c>
      <c r="AD760" s="50">
        <v>0</v>
      </c>
      <c r="AE760" s="51"/>
      <c r="AF760" s="49">
        <f t="shared" si="106"/>
      </c>
      <c r="AG760" s="50"/>
      <c r="AH760" s="52"/>
      <c r="AI760" s="49">
        <f t="shared" si="107"/>
      </c>
      <c r="AJ760" s="53"/>
    </row>
    <row r="761" spans="1:36" ht="12.75">
      <c r="A761" s="41">
        <v>22</v>
      </c>
      <c r="B761" s="42" t="s">
        <v>259</v>
      </c>
      <c r="C761" s="43">
        <v>203</v>
      </c>
      <c r="D761" s="43" t="s">
        <v>262</v>
      </c>
      <c r="E761" s="43" t="s">
        <v>5</v>
      </c>
      <c r="F761" s="43">
        <v>2</v>
      </c>
      <c r="G761" s="43" t="s">
        <v>29</v>
      </c>
      <c r="H761" s="44">
        <v>7</v>
      </c>
      <c r="I761" s="45">
        <v>31062</v>
      </c>
      <c r="J761" s="46">
        <v>3499</v>
      </c>
      <c r="K761" s="46">
        <v>3395</v>
      </c>
      <c r="L761" s="47">
        <f t="shared" si="99"/>
        <v>11.264567638915716</v>
      </c>
      <c r="M761" s="48">
        <v>1326</v>
      </c>
      <c r="N761" s="49">
        <f t="shared" si="100"/>
        <v>39.057437407952875</v>
      </c>
      <c r="O761" s="50">
        <v>4</v>
      </c>
      <c r="P761" s="51">
        <v>604</v>
      </c>
      <c r="Q761" s="49">
        <f t="shared" si="101"/>
        <v>17.790868924889544</v>
      </c>
      <c r="R761" s="50">
        <v>1</v>
      </c>
      <c r="S761" s="51">
        <v>617</v>
      </c>
      <c r="T761" s="49">
        <f t="shared" si="102"/>
        <v>18.17378497790869</v>
      </c>
      <c r="U761" s="50">
        <v>1</v>
      </c>
      <c r="V761" s="51">
        <v>167</v>
      </c>
      <c r="W761" s="49">
        <f t="shared" si="103"/>
        <v>4.91899852724595</v>
      </c>
      <c r="X761" s="50">
        <v>0</v>
      </c>
      <c r="Y761" s="51">
        <v>133</v>
      </c>
      <c r="Z761" s="49">
        <f t="shared" si="104"/>
        <v>3.917525773195876</v>
      </c>
      <c r="AA761" s="50">
        <v>0</v>
      </c>
      <c r="AB761" s="51">
        <v>320</v>
      </c>
      <c r="AC761" s="49">
        <f t="shared" si="105"/>
        <v>9.425625920471282</v>
      </c>
      <c r="AD761" s="50">
        <v>1</v>
      </c>
      <c r="AE761" s="51">
        <v>228</v>
      </c>
      <c r="AF761" s="49">
        <f t="shared" si="106"/>
        <v>6.715758468335788</v>
      </c>
      <c r="AG761" s="50">
        <v>0</v>
      </c>
      <c r="AH761" s="52"/>
      <c r="AI761" s="49">
        <f t="shared" si="107"/>
      </c>
      <c r="AJ761" s="53"/>
    </row>
    <row r="762" spans="1:36" ht="12.75">
      <c r="A762" s="41">
        <v>22</v>
      </c>
      <c r="B762" s="42" t="s">
        <v>259</v>
      </c>
      <c r="C762" s="43">
        <v>203</v>
      </c>
      <c r="D762" s="43" t="s">
        <v>262</v>
      </c>
      <c r="E762" s="43" t="s">
        <v>5</v>
      </c>
      <c r="F762" s="43">
        <v>3</v>
      </c>
      <c r="G762" s="43" t="s">
        <v>30</v>
      </c>
      <c r="H762" s="44">
        <v>3</v>
      </c>
      <c r="I762" s="45">
        <v>947</v>
      </c>
      <c r="J762" s="46">
        <v>202</v>
      </c>
      <c r="K762" s="46">
        <v>198</v>
      </c>
      <c r="L762" s="47">
        <f t="shared" si="99"/>
        <v>21.33051742344245</v>
      </c>
      <c r="M762" s="48">
        <v>62</v>
      </c>
      <c r="N762" s="49">
        <f t="shared" si="100"/>
        <v>31.313131313131315</v>
      </c>
      <c r="O762" s="50">
        <v>1</v>
      </c>
      <c r="P762" s="51">
        <v>63</v>
      </c>
      <c r="Q762" s="49">
        <f t="shared" si="101"/>
        <v>31.818181818181817</v>
      </c>
      <c r="R762" s="50">
        <v>1</v>
      </c>
      <c r="S762" s="51">
        <v>44</v>
      </c>
      <c r="T762" s="49">
        <f t="shared" si="102"/>
        <v>22.22222222222222</v>
      </c>
      <c r="U762" s="50">
        <v>1</v>
      </c>
      <c r="V762" s="51"/>
      <c r="W762" s="49">
        <f t="shared" si="103"/>
      </c>
      <c r="X762" s="50"/>
      <c r="Y762" s="51">
        <v>11</v>
      </c>
      <c r="Z762" s="49">
        <f t="shared" si="104"/>
        <v>5.555555555555555</v>
      </c>
      <c r="AA762" s="50">
        <v>0</v>
      </c>
      <c r="AB762" s="51">
        <v>18</v>
      </c>
      <c r="AC762" s="49">
        <f t="shared" si="105"/>
        <v>9.090909090909092</v>
      </c>
      <c r="AD762" s="50">
        <v>0</v>
      </c>
      <c r="AE762" s="51"/>
      <c r="AF762" s="49">
        <f t="shared" si="106"/>
      </c>
      <c r="AG762" s="50"/>
      <c r="AH762" s="52"/>
      <c r="AI762" s="49">
        <f t="shared" si="107"/>
      </c>
      <c r="AJ762" s="53"/>
    </row>
    <row r="763" spans="1:36" ht="12.75">
      <c r="A763" s="41">
        <v>22</v>
      </c>
      <c r="B763" s="42" t="s">
        <v>259</v>
      </c>
      <c r="C763" s="43">
        <v>203</v>
      </c>
      <c r="D763" s="43" t="s">
        <v>262</v>
      </c>
      <c r="E763" s="43" t="s">
        <v>5</v>
      </c>
      <c r="F763" s="43">
        <v>4</v>
      </c>
      <c r="G763" s="43" t="s">
        <v>31</v>
      </c>
      <c r="H763" s="44">
        <v>4</v>
      </c>
      <c r="I763" s="45">
        <v>14162</v>
      </c>
      <c r="J763" s="46">
        <v>2718</v>
      </c>
      <c r="K763" s="46">
        <v>2662</v>
      </c>
      <c r="L763" s="47">
        <f t="shared" si="99"/>
        <v>19.19220449089112</v>
      </c>
      <c r="M763" s="48">
        <v>1049</v>
      </c>
      <c r="N763" s="49">
        <f t="shared" si="100"/>
        <v>39.406461307287756</v>
      </c>
      <c r="O763" s="50">
        <v>2</v>
      </c>
      <c r="P763" s="51">
        <v>599</v>
      </c>
      <c r="Q763" s="49">
        <f t="shared" si="101"/>
        <v>22.501878287002253</v>
      </c>
      <c r="R763" s="50">
        <v>1</v>
      </c>
      <c r="S763" s="51">
        <v>484</v>
      </c>
      <c r="T763" s="49">
        <f t="shared" si="102"/>
        <v>18.181818181818183</v>
      </c>
      <c r="U763" s="50">
        <v>1</v>
      </c>
      <c r="V763" s="51">
        <v>121</v>
      </c>
      <c r="W763" s="49">
        <f t="shared" si="103"/>
        <v>4.545454545454546</v>
      </c>
      <c r="X763" s="50">
        <v>0</v>
      </c>
      <c r="Y763" s="51">
        <v>84</v>
      </c>
      <c r="Z763" s="49">
        <f t="shared" si="104"/>
        <v>3.155522163786627</v>
      </c>
      <c r="AA763" s="50">
        <v>0</v>
      </c>
      <c r="AB763" s="51">
        <v>191</v>
      </c>
      <c r="AC763" s="49">
        <f t="shared" si="105"/>
        <v>7.175056348610068</v>
      </c>
      <c r="AD763" s="50">
        <v>0</v>
      </c>
      <c r="AE763" s="51">
        <v>134</v>
      </c>
      <c r="AF763" s="49">
        <f t="shared" si="106"/>
        <v>5.033809166040571</v>
      </c>
      <c r="AG763" s="50">
        <v>0</v>
      </c>
      <c r="AH763" s="52"/>
      <c r="AI763" s="49">
        <f t="shared" si="107"/>
      </c>
      <c r="AJ763" s="53"/>
    </row>
    <row r="764" spans="1:36" ht="12.75">
      <c r="A764" s="41">
        <v>22</v>
      </c>
      <c r="B764" s="42" t="s">
        <v>259</v>
      </c>
      <c r="C764" s="43">
        <v>203</v>
      </c>
      <c r="D764" s="43" t="s">
        <v>262</v>
      </c>
      <c r="E764" s="43" t="s">
        <v>5</v>
      </c>
      <c r="F764" s="43">
        <v>5</v>
      </c>
      <c r="G764" s="43" t="s">
        <v>32</v>
      </c>
      <c r="H764" s="44">
        <v>4</v>
      </c>
      <c r="I764" s="45">
        <v>2043</v>
      </c>
      <c r="J764" s="46">
        <v>754</v>
      </c>
      <c r="K764" s="46">
        <v>641</v>
      </c>
      <c r="L764" s="47">
        <f t="shared" si="99"/>
        <v>36.90651003426334</v>
      </c>
      <c r="M764" s="48">
        <v>121</v>
      </c>
      <c r="N764" s="49">
        <f t="shared" si="100"/>
        <v>18.876755070202808</v>
      </c>
      <c r="O764" s="50">
        <v>1</v>
      </c>
      <c r="P764" s="51">
        <v>149</v>
      </c>
      <c r="Q764" s="49">
        <f t="shared" si="101"/>
        <v>23.244929797191887</v>
      </c>
      <c r="R764" s="50">
        <v>1</v>
      </c>
      <c r="S764" s="51">
        <v>66</v>
      </c>
      <c r="T764" s="49">
        <f t="shared" si="102"/>
        <v>10.29641185647426</v>
      </c>
      <c r="U764" s="50">
        <v>0</v>
      </c>
      <c r="V764" s="51">
        <v>45</v>
      </c>
      <c r="W764" s="49">
        <f t="shared" si="103"/>
        <v>7.020280811232449</v>
      </c>
      <c r="X764" s="50">
        <v>0</v>
      </c>
      <c r="Y764" s="51">
        <v>210</v>
      </c>
      <c r="Z764" s="49">
        <f t="shared" si="104"/>
        <v>32.761310452418094</v>
      </c>
      <c r="AA764" s="50">
        <v>2</v>
      </c>
      <c r="AB764" s="51">
        <v>50</v>
      </c>
      <c r="AC764" s="49">
        <f t="shared" si="105"/>
        <v>7.800312012480499</v>
      </c>
      <c r="AD764" s="50">
        <v>0</v>
      </c>
      <c r="AE764" s="51"/>
      <c r="AF764" s="49">
        <f t="shared" si="106"/>
      </c>
      <c r="AG764" s="50"/>
      <c r="AH764" s="52"/>
      <c r="AI764" s="49">
        <f t="shared" si="107"/>
      </c>
      <c r="AJ764" s="53"/>
    </row>
    <row r="765" spans="1:36" ht="12.75">
      <c r="A765" s="41">
        <v>22</v>
      </c>
      <c r="B765" s="42" t="s">
        <v>263</v>
      </c>
      <c r="C765" s="43">
        <v>204</v>
      </c>
      <c r="D765" s="43" t="s">
        <v>264</v>
      </c>
      <c r="E765" s="43" t="s">
        <v>5</v>
      </c>
      <c r="F765" s="43">
        <v>1</v>
      </c>
      <c r="G765" s="43" t="s">
        <v>28</v>
      </c>
      <c r="H765" s="44">
        <v>8</v>
      </c>
      <c r="I765" s="45">
        <v>25078</v>
      </c>
      <c r="J765" s="46">
        <v>7638</v>
      </c>
      <c r="K765" s="46">
        <v>7452</v>
      </c>
      <c r="L765" s="47">
        <f t="shared" si="99"/>
        <v>30.456974240370045</v>
      </c>
      <c r="M765" s="48">
        <v>2656</v>
      </c>
      <c r="N765" s="49">
        <f t="shared" si="100"/>
        <v>35.64143853998926</v>
      </c>
      <c r="O765" s="50">
        <v>4</v>
      </c>
      <c r="P765" s="51">
        <v>2526</v>
      </c>
      <c r="Q765" s="49">
        <f t="shared" si="101"/>
        <v>33.89694041867955</v>
      </c>
      <c r="R765" s="50">
        <v>3</v>
      </c>
      <c r="S765" s="51">
        <v>1080</v>
      </c>
      <c r="T765" s="49">
        <f t="shared" si="102"/>
        <v>14.492753623188406</v>
      </c>
      <c r="U765" s="50">
        <v>1</v>
      </c>
      <c r="V765" s="51">
        <v>276</v>
      </c>
      <c r="W765" s="49">
        <f t="shared" si="103"/>
        <v>3.7037037037037033</v>
      </c>
      <c r="X765" s="50">
        <v>0</v>
      </c>
      <c r="Y765" s="51">
        <v>486</v>
      </c>
      <c r="Z765" s="49">
        <f t="shared" si="104"/>
        <v>6.521739130434782</v>
      </c>
      <c r="AA765" s="50">
        <v>0</v>
      </c>
      <c r="AB765" s="51">
        <v>428</v>
      </c>
      <c r="AC765" s="49">
        <f t="shared" si="105"/>
        <v>5.743424584004294</v>
      </c>
      <c r="AD765" s="50">
        <v>0</v>
      </c>
      <c r="AE765" s="51"/>
      <c r="AF765" s="49">
        <f t="shared" si="106"/>
      </c>
      <c r="AG765" s="50"/>
      <c r="AH765" s="52"/>
      <c r="AI765" s="49">
        <f t="shared" si="107"/>
      </c>
      <c r="AJ765" s="53"/>
    </row>
    <row r="766" spans="1:36" ht="12.75">
      <c r="A766" s="41">
        <v>22</v>
      </c>
      <c r="B766" s="42" t="s">
        <v>263</v>
      </c>
      <c r="C766" s="43">
        <v>204</v>
      </c>
      <c r="D766" s="43" t="s">
        <v>264</v>
      </c>
      <c r="E766" s="43" t="s">
        <v>5</v>
      </c>
      <c r="F766" s="43">
        <v>2</v>
      </c>
      <c r="G766" s="43" t="s">
        <v>29</v>
      </c>
      <c r="H766" s="44">
        <v>8</v>
      </c>
      <c r="I766" s="45">
        <v>28845</v>
      </c>
      <c r="J766" s="46">
        <v>4454</v>
      </c>
      <c r="K766" s="46">
        <v>4341</v>
      </c>
      <c r="L766" s="47">
        <f t="shared" si="99"/>
        <v>15.441150979372509</v>
      </c>
      <c r="M766" s="48">
        <v>1266</v>
      </c>
      <c r="N766" s="49">
        <f t="shared" si="100"/>
        <v>29.163787145818937</v>
      </c>
      <c r="O766" s="50">
        <v>3</v>
      </c>
      <c r="P766" s="51">
        <v>1151</v>
      </c>
      <c r="Q766" s="49">
        <f t="shared" si="101"/>
        <v>26.514627965906474</v>
      </c>
      <c r="R766" s="50">
        <v>3</v>
      </c>
      <c r="S766" s="51">
        <v>638</v>
      </c>
      <c r="T766" s="49">
        <f t="shared" si="102"/>
        <v>14.697074406818706</v>
      </c>
      <c r="U766" s="50">
        <v>1</v>
      </c>
      <c r="V766" s="51">
        <v>351</v>
      </c>
      <c r="W766" s="49">
        <f t="shared" si="103"/>
        <v>8.085694540428474</v>
      </c>
      <c r="X766" s="50">
        <v>0</v>
      </c>
      <c r="Y766" s="51">
        <v>305</v>
      </c>
      <c r="Z766" s="49">
        <f t="shared" si="104"/>
        <v>7.026030868463487</v>
      </c>
      <c r="AA766" s="50">
        <v>0</v>
      </c>
      <c r="AB766" s="51">
        <v>401</v>
      </c>
      <c r="AC766" s="49">
        <f t="shared" si="105"/>
        <v>9.237502879520848</v>
      </c>
      <c r="AD766" s="50">
        <v>1</v>
      </c>
      <c r="AE766" s="51">
        <v>229</v>
      </c>
      <c r="AF766" s="49">
        <f t="shared" si="106"/>
        <v>5.275282193043078</v>
      </c>
      <c r="AG766" s="50">
        <v>0</v>
      </c>
      <c r="AH766" s="52"/>
      <c r="AI766" s="49">
        <f t="shared" si="107"/>
      </c>
      <c r="AJ766" s="53"/>
    </row>
    <row r="767" spans="1:36" ht="12.75">
      <c r="A767" s="41">
        <v>22</v>
      </c>
      <c r="B767" s="42" t="s">
        <v>263</v>
      </c>
      <c r="C767" s="43">
        <v>204</v>
      </c>
      <c r="D767" s="43" t="s">
        <v>264</v>
      </c>
      <c r="E767" s="43" t="s">
        <v>5</v>
      </c>
      <c r="F767" s="43">
        <v>3</v>
      </c>
      <c r="G767" s="43" t="s">
        <v>30</v>
      </c>
      <c r="H767" s="44">
        <v>5</v>
      </c>
      <c r="I767" s="45">
        <v>2467</v>
      </c>
      <c r="J767" s="46">
        <v>630</v>
      </c>
      <c r="K767" s="46">
        <v>623</v>
      </c>
      <c r="L767" s="47">
        <f t="shared" si="99"/>
        <v>25.537089582488854</v>
      </c>
      <c r="M767" s="48">
        <v>144</v>
      </c>
      <c r="N767" s="49">
        <f t="shared" si="100"/>
        <v>23.113964686998393</v>
      </c>
      <c r="O767" s="50">
        <v>1</v>
      </c>
      <c r="P767" s="51">
        <v>251</v>
      </c>
      <c r="Q767" s="49">
        <f t="shared" si="101"/>
        <v>40.28892455858748</v>
      </c>
      <c r="R767" s="50">
        <v>3</v>
      </c>
      <c r="S767" s="51"/>
      <c r="T767" s="49">
        <f t="shared" si="102"/>
      </c>
      <c r="U767" s="50"/>
      <c r="V767" s="51"/>
      <c r="W767" s="49">
        <f t="shared" si="103"/>
      </c>
      <c r="X767" s="50"/>
      <c r="Y767" s="51">
        <v>81</v>
      </c>
      <c r="Z767" s="49">
        <f t="shared" si="104"/>
        <v>13.001605136436597</v>
      </c>
      <c r="AA767" s="50">
        <v>0</v>
      </c>
      <c r="AB767" s="51">
        <v>147</v>
      </c>
      <c r="AC767" s="49">
        <f t="shared" si="105"/>
        <v>23.595505617977526</v>
      </c>
      <c r="AD767" s="50">
        <v>1</v>
      </c>
      <c r="AE767" s="51"/>
      <c r="AF767" s="49">
        <f t="shared" si="106"/>
      </c>
      <c r="AG767" s="50"/>
      <c r="AH767" s="52"/>
      <c r="AI767" s="49">
        <f t="shared" si="107"/>
      </c>
      <c r="AJ767" s="53"/>
    </row>
    <row r="768" spans="1:36" ht="12.75">
      <c r="A768" s="41">
        <v>22</v>
      </c>
      <c r="B768" s="42" t="s">
        <v>263</v>
      </c>
      <c r="C768" s="43">
        <v>204</v>
      </c>
      <c r="D768" s="43" t="s">
        <v>264</v>
      </c>
      <c r="E768" s="43" t="s">
        <v>5</v>
      </c>
      <c r="F768" s="43">
        <v>4</v>
      </c>
      <c r="G768" s="43" t="s">
        <v>31</v>
      </c>
      <c r="H768" s="44">
        <v>5</v>
      </c>
      <c r="I768" s="45">
        <v>21713</v>
      </c>
      <c r="J768" s="46">
        <v>4508</v>
      </c>
      <c r="K768" s="46">
        <v>4377</v>
      </c>
      <c r="L768" s="47">
        <f t="shared" si="99"/>
        <v>20.761755630267583</v>
      </c>
      <c r="M768" s="48">
        <v>1025</v>
      </c>
      <c r="N768" s="49">
        <f t="shared" si="100"/>
        <v>23.4178661183459</v>
      </c>
      <c r="O768" s="50">
        <v>1</v>
      </c>
      <c r="P768" s="51">
        <v>1160</v>
      </c>
      <c r="Q768" s="49">
        <f t="shared" si="101"/>
        <v>26.502170436371948</v>
      </c>
      <c r="R768" s="50">
        <v>2</v>
      </c>
      <c r="S768" s="51">
        <v>567</v>
      </c>
      <c r="T768" s="49">
        <f t="shared" si="102"/>
        <v>12.954078135709391</v>
      </c>
      <c r="U768" s="50">
        <v>1</v>
      </c>
      <c r="V768" s="51">
        <v>568</v>
      </c>
      <c r="W768" s="49">
        <f t="shared" si="103"/>
        <v>12.976924834361434</v>
      </c>
      <c r="X768" s="50">
        <v>1</v>
      </c>
      <c r="Y768" s="51">
        <v>247</v>
      </c>
      <c r="Z768" s="49">
        <f t="shared" si="104"/>
        <v>5.643134567055061</v>
      </c>
      <c r="AA768" s="50">
        <v>0</v>
      </c>
      <c r="AB768" s="51">
        <v>459</v>
      </c>
      <c r="AC768" s="49">
        <f t="shared" si="105"/>
        <v>10.486634681288553</v>
      </c>
      <c r="AD768" s="50">
        <v>0</v>
      </c>
      <c r="AE768" s="51">
        <v>351</v>
      </c>
      <c r="AF768" s="49">
        <f t="shared" si="106"/>
        <v>8.019191226867719</v>
      </c>
      <c r="AG768" s="50">
        <v>0</v>
      </c>
      <c r="AH768" s="52"/>
      <c r="AI768" s="49">
        <f t="shared" si="107"/>
      </c>
      <c r="AJ768" s="53"/>
    </row>
    <row r="769" spans="1:36" ht="12.75">
      <c r="A769" s="41">
        <v>22</v>
      </c>
      <c r="B769" s="42" t="s">
        <v>263</v>
      </c>
      <c r="C769" s="43">
        <v>204</v>
      </c>
      <c r="D769" s="43" t="s">
        <v>264</v>
      </c>
      <c r="E769" s="43" t="s">
        <v>5</v>
      </c>
      <c r="F769" s="43">
        <v>5</v>
      </c>
      <c r="G769" s="43" t="s">
        <v>32</v>
      </c>
      <c r="H769" s="44">
        <v>5</v>
      </c>
      <c r="I769" s="45">
        <v>7605</v>
      </c>
      <c r="J769" s="46">
        <v>2513</v>
      </c>
      <c r="K769" s="46">
        <v>2483</v>
      </c>
      <c r="L769" s="47">
        <f t="shared" si="99"/>
        <v>33.04404996712689</v>
      </c>
      <c r="M769" s="48">
        <v>328</v>
      </c>
      <c r="N769" s="49">
        <f t="shared" si="100"/>
        <v>13.209826822392268</v>
      </c>
      <c r="O769" s="50">
        <v>1</v>
      </c>
      <c r="P769" s="51">
        <v>671</v>
      </c>
      <c r="Q769" s="49">
        <f t="shared" si="101"/>
        <v>27.0237615787354</v>
      </c>
      <c r="R769" s="50">
        <v>2</v>
      </c>
      <c r="S769" s="51">
        <v>147</v>
      </c>
      <c r="T769" s="49">
        <f t="shared" si="102"/>
        <v>5.920257752718486</v>
      </c>
      <c r="U769" s="50">
        <v>0</v>
      </c>
      <c r="V769" s="51">
        <v>244</v>
      </c>
      <c r="W769" s="49">
        <f t="shared" si="103"/>
        <v>9.826822392267418</v>
      </c>
      <c r="X769" s="50">
        <v>0</v>
      </c>
      <c r="Y769" s="51">
        <v>888</v>
      </c>
      <c r="Z769" s="49">
        <f t="shared" si="104"/>
        <v>35.76318968989126</v>
      </c>
      <c r="AA769" s="50">
        <v>2</v>
      </c>
      <c r="AB769" s="51">
        <v>205</v>
      </c>
      <c r="AC769" s="49">
        <f t="shared" si="105"/>
        <v>8.256141763995167</v>
      </c>
      <c r="AD769" s="50">
        <v>0</v>
      </c>
      <c r="AE769" s="51"/>
      <c r="AF769" s="49">
        <f t="shared" si="106"/>
      </c>
      <c r="AG769" s="50"/>
      <c r="AH769" s="52"/>
      <c r="AI769" s="49">
        <f t="shared" si="107"/>
      </c>
      <c r="AJ769" s="53"/>
    </row>
    <row r="770" spans="1:36" ht="12.75">
      <c r="A770" s="41">
        <v>22</v>
      </c>
      <c r="B770" s="42" t="s">
        <v>263</v>
      </c>
      <c r="C770" s="43">
        <v>205</v>
      </c>
      <c r="D770" s="43" t="s">
        <v>265</v>
      </c>
      <c r="E770" s="43" t="s">
        <v>5</v>
      </c>
      <c r="F770" s="43">
        <v>1</v>
      </c>
      <c r="G770" s="43" t="s">
        <v>28</v>
      </c>
      <c r="H770" s="44">
        <v>7</v>
      </c>
      <c r="I770" s="45">
        <v>15176</v>
      </c>
      <c r="J770" s="46">
        <v>3791</v>
      </c>
      <c r="K770" s="46">
        <v>3682</v>
      </c>
      <c r="L770" s="47">
        <f t="shared" si="99"/>
        <v>24.980231945176595</v>
      </c>
      <c r="M770" s="48">
        <v>1444</v>
      </c>
      <c r="N770" s="49">
        <f t="shared" si="100"/>
        <v>39.21781640412819</v>
      </c>
      <c r="O770" s="50">
        <v>4</v>
      </c>
      <c r="P770" s="51">
        <v>1067</v>
      </c>
      <c r="Q770" s="49">
        <f t="shared" si="101"/>
        <v>28.97881586094514</v>
      </c>
      <c r="R770" s="50">
        <v>2</v>
      </c>
      <c r="S770" s="51">
        <v>550</v>
      </c>
      <c r="T770" s="49">
        <f t="shared" si="102"/>
        <v>14.937533948940793</v>
      </c>
      <c r="U770" s="50">
        <v>1</v>
      </c>
      <c r="V770" s="51">
        <v>255</v>
      </c>
      <c r="W770" s="49">
        <f t="shared" si="103"/>
        <v>6.92558392178164</v>
      </c>
      <c r="X770" s="50">
        <v>0</v>
      </c>
      <c r="Y770" s="51">
        <v>197</v>
      </c>
      <c r="Z770" s="49">
        <f t="shared" si="104"/>
        <v>5.350353068984248</v>
      </c>
      <c r="AA770" s="50">
        <v>0</v>
      </c>
      <c r="AB770" s="51">
        <v>169</v>
      </c>
      <c r="AC770" s="49">
        <f t="shared" si="105"/>
        <v>4.58989679521999</v>
      </c>
      <c r="AD770" s="50">
        <v>0</v>
      </c>
      <c r="AE770" s="51"/>
      <c r="AF770" s="49">
        <f t="shared" si="106"/>
      </c>
      <c r="AG770" s="50"/>
      <c r="AH770" s="52"/>
      <c r="AI770" s="49">
        <f t="shared" si="107"/>
      </c>
      <c r="AJ770" s="53"/>
    </row>
    <row r="771" spans="1:36" ht="12.75">
      <c r="A771" s="41">
        <v>22</v>
      </c>
      <c r="B771" s="42" t="s">
        <v>263</v>
      </c>
      <c r="C771" s="43">
        <v>205</v>
      </c>
      <c r="D771" s="43" t="s">
        <v>265</v>
      </c>
      <c r="E771" s="43" t="s">
        <v>5</v>
      </c>
      <c r="F771" s="43">
        <v>2</v>
      </c>
      <c r="G771" s="43" t="s">
        <v>29</v>
      </c>
      <c r="H771" s="44">
        <v>8</v>
      </c>
      <c r="I771" s="45">
        <v>24654</v>
      </c>
      <c r="J771" s="46">
        <v>3489</v>
      </c>
      <c r="K771" s="46">
        <v>3393</v>
      </c>
      <c r="L771" s="47">
        <f aca="true" t="shared" si="108" ref="L771:L834">IF(I771="","",(J771*100)/I771)</f>
        <v>14.15186176685325</v>
      </c>
      <c r="M771" s="48">
        <v>1051</v>
      </c>
      <c r="N771" s="49">
        <f aca="true" t="shared" si="109" ref="N771:N834">IF(M771="","",M771/$K771*100)</f>
        <v>30.975537872089596</v>
      </c>
      <c r="O771" s="50">
        <v>3</v>
      </c>
      <c r="P771" s="51">
        <v>694</v>
      </c>
      <c r="Q771" s="49">
        <f aca="true" t="shared" si="110" ref="Q771:Q834">IF(P771="","",P771/$K771*100)</f>
        <v>20.45387562628942</v>
      </c>
      <c r="R771" s="50">
        <v>2</v>
      </c>
      <c r="S771" s="51">
        <v>613</v>
      </c>
      <c r="T771" s="49">
        <f aca="true" t="shared" si="111" ref="T771:T834">IF(S771="","",S771/$K771*100)</f>
        <v>18.066607721780137</v>
      </c>
      <c r="U771" s="50">
        <v>2</v>
      </c>
      <c r="V771" s="51">
        <v>297</v>
      </c>
      <c r="W771" s="49">
        <f aca="true" t="shared" si="112" ref="W771:W834">IF(V771="","",V771/$K771*100)</f>
        <v>8.753315649867375</v>
      </c>
      <c r="X771" s="50">
        <v>0</v>
      </c>
      <c r="Y771" s="51">
        <v>232</v>
      </c>
      <c r="Z771" s="49">
        <f aca="true" t="shared" si="113" ref="Z771:Z834">IF(Y771="","",Y771/$K771*100)</f>
        <v>6.837606837606838</v>
      </c>
      <c r="AA771" s="50">
        <v>0</v>
      </c>
      <c r="AB771" s="51">
        <v>320</v>
      </c>
      <c r="AC771" s="49">
        <f aca="true" t="shared" si="114" ref="AC771:AC834">IF(AB771="","",AB771/$K771*100)</f>
        <v>9.431181844974947</v>
      </c>
      <c r="AD771" s="50">
        <v>1</v>
      </c>
      <c r="AE771" s="51">
        <v>186</v>
      </c>
      <c r="AF771" s="49">
        <f aca="true" t="shared" si="115" ref="AF771:AF834">IF(AE771="","",AE771/$K771*100)</f>
        <v>5.4818744473916885</v>
      </c>
      <c r="AG771" s="50">
        <v>0</v>
      </c>
      <c r="AH771" s="52"/>
      <c r="AI771" s="49">
        <f aca="true" t="shared" si="116" ref="AI771:AI834">IF(OR(AH771="",AH771=0),"",AH771/$K771*100)</f>
      </c>
      <c r="AJ771" s="53"/>
    </row>
    <row r="772" spans="1:36" ht="12.75">
      <c r="A772" s="41">
        <v>22</v>
      </c>
      <c r="B772" s="42" t="s">
        <v>263</v>
      </c>
      <c r="C772" s="43">
        <v>207</v>
      </c>
      <c r="D772" s="43" t="s">
        <v>266</v>
      </c>
      <c r="E772" s="43" t="s">
        <v>5</v>
      </c>
      <c r="F772" s="43">
        <v>3</v>
      </c>
      <c r="G772" s="43" t="s">
        <v>30</v>
      </c>
      <c r="H772" s="44">
        <v>5</v>
      </c>
      <c r="I772" s="45">
        <v>1623</v>
      </c>
      <c r="J772" s="46">
        <v>267</v>
      </c>
      <c r="K772" s="46">
        <v>254</v>
      </c>
      <c r="L772" s="47">
        <f t="shared" si="108"/>
        <v>16.45101663585952</v>
      </c>
      <c r="M772" s="48">
        <v>69</v>
      </c>
      <c r="N772" s="49">
        <f t="shared" si="109"/>
        <v>27.165354330708663</v>
      </c>
      <c r="O772" s="50">
        <v>1</v>
      </c>
      <c r="P772" s="51">
        <v>85</v>
      </c>
      <c r="Q772" s="49">
        <f t="shared" si="110"/>
        <v>33.46456692913386</v>
      </c>
      <c r="R772" s="50">
        <v>2</v>
      </c>
      <c r="S772" s="51"/>
      <c r="T772" s="49">
        <f t="shared" si="111"/>
      </c>
      <c r="U772" s="50"/>
      <c r="V772" s="51"/>
      <c r="W772" s="49">
        <f t="shared" si="112"/>
      </c>
      <c r="X772" s="50"/>
      <c r="Y772" s="51">
        <v>42</v>
      </c>
      <c r="Z772" s="49">
        <f t="shared" si="113"/>
        <v>16.535433070866144</v>
      </c>
      <c r="AA772" s="50">
        <v>1</v>
      </c>
      <c r="AB772" s="51">
        <v>58</v>
      </c>
      <c r="AC772" s="49">
        <f t="shared" si="114"/>
        <v>22.83464566929134</v>
      </c>
      <c r="AD772" s="50">
        <v>1</v>
      </c>
      <c r="AE772" s="51"/>
      <c r="AF772" s="49">
        <f t="shared" si="115"/>
      </c>
      <c r="AG772" s="50"/>
      <c r="AH772" s="52"/>
      <c r="AI772" s="49">
        <f t="shared" si="116"/>
      </c>
      <c r="AJ772" s="53"/>
    </row>
    <row r="773" spans="1:36" ht="12.75">
      <c r="A773" s="41">
        <v>22</v>
      </c>
      <c r="B773" s="42" t="s">
        <v>263</v>
      </c>
      <c r="C773" s="43">
        <v>205</v>
      </c>
      <c r="D773" s="43" t="s">
        <v>265</v>
      </c>
      <c r="E773" s="43" t="s">
        <v>5</v>
      </c>
      <c r="F773" s="43">
        <v>4</v>
      </c>
      <c r="G773" s="43" t="s">
        <v>31</v>
      </c>
      <c r="H773" s="44">
        <v>6</v>
      </c>
      <c r="I773" s="45">
        <v>15191</v>
      </c>
      <c r="J773" s="46">
        <v>2624</v>
      </c>
      <c r="K773" s="46">
        <v>2542</v>
      </c>
      <c r="L773" s="47">
        <f t="shared" si="108"/>
        <v>17.273385557237837</v>
      </c>
      <c r="M773" s="48">
        <v>658</v>
      </c>
      <c r="N773" s="49">
        <f t="shared" si="109"/>
        <v>25.885129819040127</v>
      </c>
      <c r="O773" s="50">
        <v>2</v>
      </c>
      <c r="P773" s="51">
        <v>611</v>
      </c>
      <c r="Q773" s="49">
        <f t="shared" si="110"/>
        <v>24.036191974822973</v>
      </c>
      <c r="R773" s="50">
        <v>2</v>
      </c>
      <c r="S773" s="51">
        <v>468</v>
      </c>
      <c r="T773" s="49">
        <f t="shared" si="111"/>
        <v>18.410700236034618</v>
      </c>
      <c r="U773" s="50">
        <v>1</v>
      </c>
      <c r="V773" s="51">
        <v>208</v>
      </c>
      <c r="W773" s="49">
        <f t="shared" si="112"/>
        <v>8.18253343823761</v>
      </c>
      <c r="X773" s="50">
        <v>0</v>
      </c>
      <c r="Y773" s="51">
        <v>174</v>
      </c>
      <c r="Z773" s="49">
        <f t="shared" si="113"/>
        <v>6.845003933910307</v>
      </c>
      <c r="AA773" s="50">
        <v>0</v>
      </c>
      <c r="AB773" s="51">
        <v>270</v>
      </c>
      <c r="AC773" s="49">
        <f t="shared" si="114"/>
        <v>10.62155782848151</v>
      </c>
      <c r="AD773" s="50">
        <v>1</v>
      </c>
      <c r="AE773" s="51">
        <v>153</v>
      </c>
      <c r="AF773" s="49">
        <f t="shared" si="115"/>
        <v>6.018882769472856</v>
      </c>
      <c r="AG773" s="50">
        <v>0</v>
      </c>
      <c r="AH773" s="52"/>
      <c r="AI773" s="49">
        <f t="shared" si="116"/>
      </c>
      <c r="AJ773" s="53"/>
    </row>
    <row r="774" spans="1:36" ht="12.75">
      <c r="A774" s="41">
        <v>22</v>
      </c>
      <c r="B774" s="42" t="s">
        <v>263</v>
      </c>
      <c r="C774" s="43">
        <v>205</v>
      </c>
      <c r="D774" s="43" t="s">
        <v>265</v>
      </c>
      <c r="E774" s="43" t="s">
        <v>5</v>
      </c>
      <c r="F774" s="43">
        <v>5</v>
      </c>
      <c r="G774" s="43" t="s">
        <v>32</v>
      </c>
      <c r="H774" s="44">
        <v>5</v>
      </c>
      <c r="I774" s="45">
        <v>3105</v>
      </c>
      <c r="J774" s="46">
        <v>868</v>
      </c>
      <c r="K774" s="46">
        <v>853</v>
      </c>
      <c r="L774" s="47">
        <f t="shared" si="108"/>
        <v>27.954911433172303</v>
      </c>
      <c r="M774" s="48">
        <v>128</v>
      </c>
      <c r="N774" s="49">
        <f t="shared" si="109"/>
        <v>15.005861664712777</v>
      </c>
      <c r="O774" s="50">
        <v>1</v>
      </c>
      <c r="P774" s="51">
        <v>191</v>
      </c>
      <c r="Q774" s="49">
        <f t="shared" si="110"/>
        <v>22.3915592028136</v>
      </c>
      <c r="R774" s="50">
        <v>2</v>
      </c>
      <c r="S774" s="51">
        <v>86</v>
      </c>
      <c r="T774" s="49">
        <f t="shared" si="111"/>
        <v>10.082063305978899</v>
      </c>
      <c r="U774" s="50">
        <v>0</v>
      </c>
      <c r="V774" s="51">
        <v>82</v>
      </c>
      <c r="W774" s="49">
        <f t="shared" si="112"/>
        <v>9.613130128956623</v>
      </c>
      <c r="X774" s="50">
        <v>0</v>
      </c>
      <c r="Y774" s="51">
        <v>280</v>
      </c>
      <c r="Z774" s="49">
        <f t="shared" si="113"/>
        <v>32.825322391559205</v>
      </c>
      <c r="AA774" s="50">
        <v>2</v>
      </c>
      <c r="AB774" s="51">
        <v>86</v>
      </c>
      <c r="AC774" s="49">
        <f t="shared" si="114"/>
        <v>10.082063305978899</v>
      </c>
      <c r="AD774" s="50">
        <v>0</v>
      </c>
      <c r="AE774" s="51"/>
      <c r="AF774" s="49">
        <f t="shared" si="115"/>
      </c>
      <c r="AG774" s="50"/>
      <c r="AH774" s="52"/>
      <c r="AI774" s="49">
        <f t="shared" si="116"/>
      </c>
      <c r="AJ774" s="53"/>
    </row>
    <row r="775" spans="1:36" ht="12.75">
      <c r="A775" s="41">
        <v>22</v>
      </c>
      <c r="B775" s="42" t="s">
        <v>263</v>
      </c>
      <c r="C775" s="43">
        <v>206</v>
      </c>
      <c r="D775" s="43" t="s">
        <v>267</v>
      </c>
      <c r="E775" s="43" t="s">
        <v>5</v>
      </c>
      <c r="F775" s="43">
        <v>1</v>
      </c>
      <c r="G775" s="43" t="s">
        <v>28</v>
      </c>
      <c r="H775" s="44">
        <v>5</v>
      </c>
      <c r="I775" s="45">
        <v>22419</v>
      </c>
      <c r="J775" s="46">
        <v>5706</v>
      </c>
      <c r="K775" s="46">
        <v>5515</v>
      </c>
      <c r="L775" s="47">
        <f t="shared" si="108"/>
        <v>25.451625853071057</v>
      </c>
      <c r="M775" s="48">
        <v>2249</v>
      </c>
      <c r="N775" s="49">
        <f t="shared" si="109"/>
        <v>40.77969174977334</v>
      </c>
      <c r="O775" s="50">
        <v>3</v>
      </c>
      <c r="P775" s="51">
        <v>1235</v>
      </c>
      <c r="Q775" s="49">
        <f t="shared" si="110"/>
        <v>22.393472348141433</v>
      </c>
      <c r="R775" s="50">
        <v>1</v>
      </c>
      <c r="S775" s="51">
        <v>804</v>
      </c>
      <c r="T775" s="49">
        <f t="shared" si="111"/>
        <v>14.57842248413418</v>
      </c>
      <c r="U775" s="50">
        <v>1</v>
      </c>
      <c r="V775" s="51">
        <v>594</v>
      </c>
      <c r="W775" s="49">
        <f t="shared" si="112"/>
        <v>10.770625566636447</v>
      </c>
      <c r="X775" s="50">
        <v>0</v>
      </c>
      <c r="Y775" s="51">
        <v>316</v>
      </c>
      <c r="Z775" s="49">
        <f t="shared" si="113"/>
        <v>5.729827742520399</v>
      </c>
      <c r="AA775" s="50">
        <v>0</v>
      </c>
      <c r="AB775" s="51">
        <v>317</v>
      </c>
      <c r="AC775" s="49">
        <f t="shared" si="114"/>
        <v>5.747960108794198</v>
      </c>
      <c r="AD775" s="50">
        <v>0</v>
      </c>
      <c r="AE775" s="51"/>
      <c r="AF775" s="49">
        <f t="shared" si="115"/>
      </c>
      <c r="AG775" s="50"/>
      <c r="AH775" s="52"/>
      <c r="AI775" s="49">
        <f t="shared" si="116"/>
      </c>
      <c r="AJ775" s="53"/>
    </row>
    <row r="776" spans="1:36" ht="12.75">
      <c r="A776" s="41">
        <v>22</v>
      </c>
      <c r="B776" s="42" t="s">
        <v>263</v>
      </c>
      <c r="C776" s="43">
        <v>206</v>
      </c>
      <c r="D776" s="43" t="s">
        <v>267</v>
      </c>
      <c r="E776" s="43" t="s">
        <v>5</v>
      </c>
      <c r="F776" s="43">
        <v>2</v>
      </c>
      <c r="G776" s="43" t="s">
        <v>29</v>
      </c>
      <c r="H776" s="44">
        <v>4</v>
      </c>
      <c r="I776" s="45">
        <v>20357</v>
      </c>
      <c r="J776" s="46">
        <v>2716</v>
      </c>
      <c r="K776" s="46">
        <v>2630</v>
      </c>
      <c r="L776" s="47">
        <f t="shared" si="108"/>
        <v>13.341848012968512</v>
      </c>
      <c r="M776" s="48">
        <v>738</v>
      </c>
      <c r="N776" s="49">
        <f t="shared" si="109"/>
        <v>28.060836501901143</v>
      </c>
      <c r="O776" s="50">
        <v>2</v>
      </c>
      <c r="P776" s="51">
        <v>637</v>
      </c>
      <c r="Q776" s="49">
        <f t="shared" si="110"/>
        <v>24.220532319391637</v>
      </c>
      <c r="R776" s="50">
        <v>1</v>
      </c>
      <c r="S776" s="51">
        <v>423</v>
      </c>
      <c r="T776" s="49">
        <f t="shared" si="111"/>
        <v>16.083650190114067</v>
      </c>
      <c r="U776" s="50">
        <v>1</v>
      </c>
      <c r="V776" s="51">
        <v>283</v>
      </c>
      <c r="W776" s="49">
        <f t="shared" si="112"/>
        <v>10.760456273764259</v>
      </c>
      <c r="X776" s="50">
        <v>0</v>
      </c>
      <c r="Y776" s="51">
        <v>160</v>
      </c>
      <c r="Z776" s="49">
        <f t="shared" si="113"/>
        <v>6.083650190114068</v>
      </c>
      <c r="AA776" s="50">
        <v>0</v>
      </c>
      <c r="AB776" s="51">
        <v>230</v>
      </c>
      <c r="AC776" s="49">
        <f t="shared" si="114"/>
        <v>8.745247148288973</v>
      </c>
      <c r="AD776" s="50">
        <v>0</v>
      </c>
      <c r="AE776" s="51">
        <v>159</v>
      </c>
      <c r="AF776" s="49">
        <f t="shared" si="115"/>
        <v>6.0456273764258555</v>
      </c>
      <c r="AG776" s="50">
        <v>0</v>
      </c>
      <c r="AH776" s="52"/>
      <c r="AI776" s="49">
        <f t="shared" si="116"/>
      </c>
      <c r="AJ776" s="53"/>
    </row>
    <row r="777" spans="1:36" ht="12.75">
      <c r="A777" s="41">
        <v>22</v>
      </c>
      <c r="B777" s="42" t="s">
        <v>263</v>
      </c>
      <c r="C777" s="43">
        <v>206</v>
      </c>
      <c r="D777" s="43" t="s">
        <v>267</v>
      </c>
      <c r="E777" s="43" t="s">
        <v>5</v>
      </c>
      <c r="F777" s="43">
        <v>3</v>
      </c>
      <c r="G777" s="43" t="s">
        <v>30</v>
      </c>
      <c r="H777" s="44">
        <v>3</v>
      </c>
      <c r="I777" s="45">
        <v>809</v>
      </c>
      <c r="J777" s="46">
        <v>134</v>
      </c>
      <c r="K777" s="46">
        <v>126</v>
      </c>
      <c r="L777" s="47">
        <f t="shared" si="108"/>
        <v>16.563658838071692</v>
      </c>
      <c r="M777" s="48">
        <v>25</v>
      </c>
      <c r="N777" s="49">
        <f t="shared" si="109"/>
        <v>19.841269841269842</v>
      </c>
      <c r="O777" s="50">
        <v>1</v>
      </c>
      <c r="P777" s="51"/>
      <c r="Q777" s="49">
        <f t="shared" si="110"/>
      </c>
      <c r="R777" s="50"/>
      <c r="S777" s="51">
        <v>49</v>
      </c>
      <c r="T777" s="49">
        <f t="shared" si="111"/>
        <v>38.88888888888889</v>
      </c>
      <c r="U777" s="50">
        <v>1</v>
      </c>
      <c r="V777" s="51"/>
      <c r="W777" s="49">
        <f t="shared" si="112"/>
      </c>
      <c r="X777" s="50"/>
      <c r="Y777" s="51">
        <v>23</v>
      </c>
      <c r="Z777" s="49">
        <f t="shared" si="113"/>
        <v>18.253968253968253</v>
      </c>
      <c r="AA777" s="50">
        <v>0</v>
      </c>
      <c r="AB777" s="51">
        <v>29</v>
      </c>
      <c r="AC777" s="49">
        <f t="shared" si="114"/>
        <v>23.015873015873016</v>
      </c>
      <c r="AD777" s="50">
        <v>1</v>
      </c>
      <c r="AE777" s="51"/>
      <c r="AF777" s="49">
        <f t="shared" si="115"/>
      </c>
      <c r="AG777" s="50"/>
      <c r="AH777" s="52"/>
      <c r="AI777" s="49">
        <f t="shared" si="116"/>
      </c>
      <c r="AJ777" s="53"/>
    </row>
    <row r="778" spans="1:36" ht="12.75">
      <c r="A778" s="41">
        <v>22</v>
      </c>
      <c r="B778" s="42" t="s">
        <v>263</v>
      </c>
      <c r="C778" s="43">
        <v>206</v>
      </c>
      <c r="D778" s="43" t="s">
        <v>267</v>
      </c>
      <c r="E778" s="43" t="s">
        <v>5</v>
      </c>
      <c r="F778" s="43">
        <v>4</v>
      </c>
      <c r="G778" s="43" t="s">
        <v>31</v>
      </c>
      <c r="H778" s="44">
        <v>4</v>
      </c>
      <c r="I778" s="45">
        <v>12478</v>
      </c>
      <c r="J778" s="46">
        <v>2390</v>
      </c>
      <c r="K778" s="46">
        <v>2318</v>
      </c>
      <c r="L778" s="47">
        <f t="shared" si="108"/>
        <v>19.15371053053374</v>
      </c>
      <c r="M778" s="48">
        <v>650</v>
      </c>
      <c r="N778" s="49">
        <f t="shared" si="109"/>
        <v>28.04141501294219</v>
      </c>
      <c r="O778" s="50">
        <v>2</v>
      </c>
      <c r="P778" s="51">
        <v>542</v>
      </c>
      <c r="Q778" s="49">
        <f t="shared" si="110"/>
        <v>23.382226056945644</v>
      </c>
      <c r="R778" s="50">
        <v>1</v>
      </c>
      <c r="S778" s="51">
        <v>297</v>
      </c>
      <c r="T778" s="49">
        <f t="shared" si="111"/>
        <v>12.812769628990509</v>
      </c>
      <c r="U778" s="50">
        <v>1</v>
      </c>
      <c r="V778" s="51">
        <v>203</v>
      </c>
      <c r="W778" s="49">
        <f t="shared" si="112"/>
        <v>8.757549611734254</v>
      </c>
      <c r="X778" s="50">
        <v>0</v>
      </c>
      <c r="Y778" s="51">
        <v>182</v>
      </c>
      <c r="Z778" s="49">
        <f t="shared" si="113"/>
        <v>7.851596203623814</v>
      </c>
      <c r="AA778" s="50">
        <v>0</v>
      </c>
      <c r="AB778" s="51">
        <v>169</v>
      </c>
      <c r="AC778" s="49">
        <f t="shared" si="114"/>
        <v>7.290767903364969</v>
      </c>
      <c r="AD778" s="50">
        <v>0</v>
      </c>
      <c r="AE778" s="51">
        <v>275</v>
      </c>
      <c r="AF778" s="49">
        <f t="shared" si="115"/>
        <v>11.863675582398619</v>
      </c>
      <c r="AG778" s="50">
        <v>0</v>
      </c>
      <c r="AH778" s="52"/>
      <c r="AI778" s="49">
        <f t="shared" si="116"/>
      </c>
      <c r="AJ778" s="53"/>
    </row>
    <row r="779" spans="1:36" ht="12.75">
      <c r="A779" s="41">
        <v>22</v>
      </c>
      <c r="B779" s="42" t="s">
        <v>263</v>
      </c>
      <c r="C779" s="43">
        <v>206</v>
      </c>
      <c r="D779" s="43" t="s">
        <v>267</v>
      </c>
      <c r="E779" s="43" t="s">
        <v>5</v>
      </c>
      <c r="F779" s="43">
        <v>5</v>
      </c>
      <c r="G779" s="43" t="s">
        <v>32</v>
      </c>
      <c r="H779" s="44">
        <v>4</v>
      </c>
      <c r="I779" s="45">
        <v>3954</v>
      </c>
      <c r="J779" s="46">
        <v>1036</v>
      </c>
      <c r="K779" s="46">
        <v>1013</v>
      </c>
      <c r="L779" s="47">
        <f t="shared" si="108"/>
        <v>26.201315123925138</v>
      </c>
      <c r="M779" s="48">
        <v>164</v>
      </c>
      <c r="N779" s="49">
        <f t="shared" si="109"/>
        <v>16.189536031589338</v>
      </c>
      <c r="O779" s="50">
        <v>1</v>
      </c>
      <c r="P779" s="51">
        <v>229</v>
      </c>
      <c r="Q779" s="49">
        <f t="shared" si="110"/>
        <v>22.606120434353404</v>
      </c>
      <c r="R779" s="50">
        <v>1</v>
      </c>
      <c r="S779" s="51"/>
      <c r="T779" s="49">
        <f t="shared" si="111"/>
      </c>
      <c r="U779" s="50"/>
      <c r="V779" s="51">
        <v>120</v>
      </c>
      <c r="W779" s="49">
        <f t="shared" si="112"/>
        <v>11.846001974333662</v>
      </c>
      <c r="X779" s="50">
        <v>0</v>
      </c>
      <c r="Y779" s="51">
        <v>353</v>
      </c>
      <c r="Z779" s="49">
        <f t="shared" si="113"/>
        <v>34.846989141164855</v>
      </c>
      <c r="AA779" s="50">
        <v>2</v>
      </c>
      <c r="AB779" s="51">
        <v>147</v>
      </c>
      <c r="AC779" s="49">
        <f t="shared" si="114"/>
        <v>14.511352418558737</v>
      </c>
      <c r="AD779" s="50">
        <v>0</v>
      </c>
      <c r="AE779" s="51"/>
      <c r="AF779" s="49">
        <f t="shared" si="115"/>
      </c>
      <c r="AG779" s="50"/>
      <c r="AH779" s="52"/>
      <c r="AI779" s="49">
        <f t="shared" si="116"/>
      </c>
      <c r="AJ779" s="53"/>
    </row>
    <row r="780" spans="1:36" ht="12.75">
      <c r="A780" s="41">
        <v>12</v>
      </c>
      <c r="B780" s="42" t="s">
        <v>268</v>
      </c>
      <c r="C780" s="43">
        <v>208</v>
      </c>
      <c r="D780" s="43" t="s">
        <v>269</v>
      </c>
      <c r="E780" s="43" t="s">
        <v>5</v>
      </c>
      <c r="F780" s="43">
        <v>1</v>
      </c>
      <c r="G780" s="43" t="s">
        <v>28</v>
      </c>
      <c r="H780" s="44">
        <v>55</v>
      </c>
      <c r="I780" s="45">
        <v>99125</v>
      </c>
      <c r="J780" s="46">
        <v>17438</v>
      </c>
      <c r="K780" s="46">
        <v>16953</v>
      </c>
      <c r="L780" s="47">
        <f t="shared" si="108"/>
        <v>17.591929382093316</v>
      </c>
      <c r="M780" s="48">
        <v>6706</v>
      </c>
      <c r="N780" s="49">
        <f t="shared" si="109"/>
        <v>39.556420692502805</v>
      </c>
      <c r="O780" s="50">
        <v>22</v>
      </c>
      <c r="P780" s="51">
        <v>3229</v>
      </c>
      <c r="Q780" s="49">
        <f t="shared" si="110"/>
        <v>19.04677638176134</v>
      </c>
      <c r="R780" s="50">
        <v>11</v>
      </c>
      <c r="S780" s="51">
        <v>1811</v>
      </c>
      <c r="T780" s="49">
        <f t="shared" si="111"/>
        <v>10.682475078157259</v>
      </c>
      <c r="U780" s="50">
        <v>6</v>
      </c>
      <c r="V780" s="51">
        <v>1685</v>
      </c>
      <c r="W780" s="49">
        <f t="shared" si="112"/>
        <v>9.939243791659292</v>
      </c>
      <c r="X780" s="50">
        <v>5</v>
      </c>
      <c r="Y780" s="51">
        <v>1229</v>
      </c>
      <c r="Z780" s="49">
        <f t="shared" si="113"/>
        <v>7.249454373857134</v>
      </c>
      <c r="AA780" s="50">
        <v>4</v>
      </c>
      <c r="AB780" s="51">
        <v>1066</v>
      </c>
      <c r="AC780" s="49">
        <f t="shared" si="114"/>
        <v>6.287972630212941</v>
      </c>
      <c r="AD780" s="50">
        <v>3</v>
      </c>
      <c r="AE780" s="51">
        <v>1227</v>
      </c>
      <c r="AF780" s="49">
        <f t="shared" si="115"/>
        <v>7.23765705184923</v>
      </c>
      <c r="AG780" s="50">
        <v>4</v>
      </c>
      <c r="AH780" s="52"/>
      <c r="AI780" s="49">
        <f t="shared" si="116"/>
      </c>
      <c r="AJ780" s="53"/>
    </row>
    <row r="781" spans="1:36" ht="12.75">
      <c r="A781" s="41">
        <v>12</v>
      </c>
      <c r="B781" s="42" t="s">
        <v>268</v>
      </c>
      <c r="C781" s="43">
        <v>208</v>
      </c>
      <c r="D781" s="43" t="s">
        <v>269</v>
      </c>
      <c r="E781" s="43" t="s">
        <v>5</v>
      </c>
      <c r="F781" s="43">
        <v>2</v>
      </c>
      <c r="G781" s="43" t="s">
        <v>29</v>
      </c>
      <c r="H781" s="44">
        <v>158</v>
      </c>
      <c r="I781" s="45">
        <v>499162</v>
      </c>
      <c r="J781" s="46">
        <v>75859</v>
      </c>
      <c r="K781" s="46">
        <v>72991</v>
      </c>
      <c r="L781" s="47">
        <f t="shared" si="108"/>
        <v>15.197270625568454</v>
      </c>
      <c r="M781" s="48">
        <v>25851</v>
      </c>
      <c r="N781" s="49">
        <f t="shared" si="109"/>
        <v>35.41669520899837</v>
      </c>
      <c r="O781" s="50">
        <v>57</v>
      </c>
      <c r="P781" s="51">
        <v>14619</v>
      </c>
      <c r="Q781" s="49">
        <f t="shared" si="110"/>
        <v>20.02849666397227</v>
      </c>
      <c r="R781" s="50">
        <v>32</v>
      </c>
      <c r="S781" s="51">
        <v>9642</v>
      </c>
      <c r="T781" s="49">
        <f t="shared" si="111"/>
        <v>13.209847789453494</v>
      </c>
      <c r="U781" s="50">
        <v>21</v>
      </c>
      <c r="V781" s="51">
        <v>7579</v>
      </c>
      <c r="W781" s="49">
        <f t="shared" si="112"/>
        <v>10.383471934896082</v>
      </c>
      <c r="X781" s="50">
        <v>16</v>
      </c>
      <c r="Y781" s="51">
        <v>4833</v>
      </c>
      <c r="Z781" s="49">
        <f t="shared" si="113"/>
        <v>6.621364277787673</v>
      </c>
      <c r="AA781" s="50">
        <v>10</v>
      </c>
      <c r="AB781" s="51">
        <v>5375</v>
      </c>
      <c r="AC781" s="49">
        <f t="shared" si="114"/>
        <v>7.363921579372799</v>
      </c>
      <c r="AD781" s="50">
        <v>11</v>
      </c>
      <c r="AE781" s="51">
        <v>5092</v>
      </c>
      <c r="AF781" s="49">
        <f t="shared" si="115"/>
        <v>6.976202545519311</v>
      </c>
      <c r="AG781" s="50">
        <v>11</v>
      </c>
      <c r="AH781" s="52"/>
      <c r="AI781" s="49">
        <f t="shared" si="116"/>
      </c>
      <c r="AJ781" s="53"/>
    </row>
    <row r="782" spans="1:36" ht="12.75">
      <c r="A782" s="41">
        <v>12</v>
      </c>
      <c r="B782" s="42" t="s">
        <v>268</v>
      </c>
      <c r="C782" s="43">
        <v>208</v>
      </c>
      <c r="D782" s="43" t="s">
        <v>269</v>
      </c>
      <c r="E782" s="43" t="s">
        <v>5</v>
      </c>
      <c r="F782" s="43">
        <v>3</v>
      </c>
      <c r="G782" s="43" t="s">
        <v>30</v>
      </c>
      <c r="H782" s="44">
        <v>5</v>
      </c>
      <c r="I782" s="45">
        <v>7155</v>
      </c>
      <c r="J782" s="46">
        <v>1617</v>
      </c>
      <c r="K782" s="46">
        <v>1592</v>
      </c>
      <c r="L782" s="47">
        <f t="shared" si="108"/>
        <v>22.59958071278826</v>
      </c>
      <c r="M782" s="48">
        <v>339</v>
      </c>
      <c r="N782" s="49">
        <f t="shared" si="109"/>
        <v>21.29396984924623</v>
      </c>
      <c r="O782" s="50">
        <v>1</v>
      </c>
      <c r="P782" s="51">
        <v>429</v>
      </c>
      <c r="Q782" s="49">
        <f t="shared" si="110"/>
        <v>26.94723618090452</v>
      </c>
      <c r="R782" s="50">
        <v>2</v>
      </c>
      <c r="S782" s="51">
        <v>158</v>
      </c>
      <c r="T782" s="49">
        <f t="shared" si="111"/>
        <v>9.924623115577889</v>
      </c>
      <c r="U782" s="50">
        <v>0</v>
      </c>
      <c r="V782" s="51">
        <v>182</v>
      </c>
      <c r="W782" s="49">
        <f t="shared" si="112"/>
        <v>11.4321608040201</v>
      </c>
      <c r="X782" s="50">
        <v>1</v>
      </c>
      <c r="Y782" s="51">
        <v>274</v>
      </c>
      <c r="Z782" s="49">
        <f t="shared" si="113"/>
        <v>17.21105527638191</v>
      </c>
      <c r="AA782" s="50">
        <v>1</v>
      </c>
      <c r="AB782" s="51">
        <v>140</v>
      </c>
      <c r="AC782" s="49">
        <f t="shared" si="114"/>
        <v>8.793969849246231</v>
      </c>
      <c r="AD782" s="50">
        <v>0</v>
      </c>
      <c r="AE782" s="51">
        <v>70</v>
      </c>
      <c r="AF782" s="49">
        <f t="shared" si="115"/>
        <v>4.396984924623116</v>
      </c>
      <c r="AG782" s="50">
        <v>0</v>
      </c>
      <c r="AH782" s="52"/>
      <c r="AI782" s="49">
        <f t="shared" si="116"/>
      </c>
      <c r="AJ782" s="53"/>
    </row>
    <row r="783" spans="1:36" ht="12.75">
      <c r="A783" s="41">
        <v>12</v>
      </c>
      <c r="B783" s="42" t="s">
        <v>268</v>
      </c>
      <c r="C783" s="43">
        <v>208</v>
      </c>
      <c r="D783" s="43" t="s">
        <v>269</v>
      </c>
      <c r="E783" s="43" t="s">
        <v>5</v>
      </c>
      <c r="F783" s="43">
        <v>4</v>
      </c>
      <c r="G783" s="43" t="s">
        <v>31</v>
      </c>
      <c r="H783" s="44">
        <v>90</v>
      </c>
      <c r="I783" s="45">
        <v>433079</v>
      </c>
      <c r="J783" s="46">
        <v>71490</v>
      </c>
      <c r="K783" s="46">
        <v>69232</v>
      </c>
      <c r="L783" s="47">
        <f t="shared" si="108"/>
        <v>16.507380870464743</v>
      </c>
      <c r="M783" s="48">
        <v>21006</v>
      </c>
      <c r="N783" s="49">
        <f t="shared" si="109"/>
        <v>30.341460596256063</v>
      </c>
      <c r="O783" s="50">
        <v>28</v>
      </c>
      <c r="P783" s="51">
        <v>15321</v>
      </c>
      <c r="Q783" s="49">
        <f t="shared" si="110"/>
        <v>22.12993991217934</v>
      </c>
      <c r="R783" s="50">
        <v>20</v>
      </c>
      <c r="S783" s="51">
        <v>8064</v>
      </c>
      <c r="T783" s="49">
        <f t="shared" si="111"/>
        <v>11.647792928125721</v>
      </c>
      <c r="U783" s="50">
        <v>10</v>
      </c>
      <c r="V783" s="51">
        <v>8278</v>
      </c>
      <c r="W783" s="49">
        <f t="shared" si="112"/>
        <v>11.956898544025885</v>
      </c>
      <c r="X783" s="50">
        <v>11</v>
      </c>
      <c r="Y783" s="51">
        <v>5623</v>
      </c>
      <c r="Z783" s="49">
        <f t="shared" si="113"/>
        <v>8.121966720591633</v>
      </c>
      <c r="AA783" s="50">
        <v>7</v>
      </c>
      <c r="AB783" s="51">
        <v>5377</v>
      </c>
      <c r="AC783" s="49">
        <f t="shared" si="114"/>
        <v>7.766639704183037</v>
      </c>
      <c r="AD783" s="50">
        <v>7</v>
      </c>
      <c r="AE783" s="51">
        <v>5563</v>
      </c>
      <c r="AF783" s="49">
        <f t="shared" si="115"/>
        <v>8.035301594638318</v>
      </c>
      <c r="AG783" s="50">
        <v>7</v>
      </c>
      <c r="AH783" s="52"/>
      <c r="AI783" s="49">
        <f t="shared" si="116"/>
      </c>
      <c r="AJ783" s="53"/>
    </row>
    <row r="784" spans="1:36" ht="12.75">
      <c r="A784" s="41">
        <v>12</v>
      </c>
      <c r="B784" s="42" t="s">
        <v>268</v>
      </c>
      <c r="C784" s="43">
        <v>208</v>
      </c>
      <c r="D784" s="43" t="s">
        <v>269</v>
      </c>
      <c r="E784" s="43" t="s">
        <v>5</v>
      </c>
      <c r="F784" s="43">
        <v>5</v>
      </c>
      <c r="G784" s="43" t="s">
        <v>32</v>
      </c>
      <c r="H784" s="44">
        <v>108</v>
      </c>
      <c r="I784" s="45">
        <v>275235</v>
      </c>
      <c r="J784" s="46">
        <v>70717</v>
      </c>
      <c r="K784" s="46">
        <v>69577</v>
      </c>
      <c r="L784" s="47">
        <f t="shared" si="108"/>
        <v>25.693316620342618</v>
      </c>
      <c r="M784" s="48">
        <v>13098</v>
      </c>
      <c r="N784" s="49">
        <f t="shared" si="109"/>
        <v>18.825186484039268</v>
      </c>
      <c r="O784" s="50">
        <v>20</v>
      </c>
      <c r="P784" s="51">
        <v>16252</v>
      </c>
      <c r="Q784" s="49">
        <f t="shared" si="110"/>
        <v>23.358293689006423</v>
      </c>
      <c r="R784" s="50">
        <v>26</v>
      </c>
      <c r="S784" s="51">
        <v>5280</v>
      </c>
      <c r="T784" s="49">
        <f t="shared" si="111"/>
        <v>7.588714661454215</v>
      </c>
      <c r="U784" s="50">
        <v>8</v>
      </c>
      <c r="V784" s="51">
        <v>11015</v>
      </c>
      <c r="W784" s="49">
        <f t="shared" si="112"/>
        <v>15.83138105983299</v>
      </c>
      <c r="X784" s="50">
        <v>17</v>
      </c>
      <c r="Y784" s="51">
        <v>15155</v>
      </c>
      <c r="Z784" s="49">
        <f t="shared" si="113"/>
        <v>21.781623237564137</v>
      </c>
      <c r="AA784" s="50">
        <v>24</v>
      </c>
      <c r="AB784" s="51">
        <v>5499</v>
      </c>
      <c r="AC784" s="49">
        <f t="shared" si="114"/>
        <v>7.903473849116806</v>
      </c>
      <c r="AD784" s="50">
        <v>8</v>
      </c>
      <c r="AE784" s="51">
        <v>3278</v>
      </c>
      <c r="AF784" s="49">
        <f t="shared" si="115"/>
        <v>4.711327018986159</v>
      </c>
      <c r="AG784" s="50">
        <v>5</v>
      </c>
      <c r="AH784" s="52"/>
      <c r="AI784" s="49">
        <f t="shared" si="116"/>
      </c>
      <c r="AJ784" s="53"/>
    </row>
    <row r="785" spans="1:36" ht="12.75">
      <c r="A785" s="41">
        <v>11</v>
      </c>
      <c r="B785" s="42" t="s">
        <v>270</v>
      </c>
      <c r="C785" s="43">
        <v>209</v>
      </c>
      <c r="D785" s="43" t="s">
        <v>271</v>
      </c>
      <c r="E785" s="43" t="s">
        <v>5</v>
      </c>
      <c r="F785" s="43">
        <v>1</v>
      </c>
      <c r="G785" s="43" t="s">
        <v>28</v>
      </c>
      <c r="H785" s="44">
        <v>19</v>
      </c>
      <c r="I785" s="45">
        <v>52132</v>
      </c>
      <c r="J785" s="46">
        <v>17885</v>
      </c>
      <c r="K785" s="46">
        <v>17420</v>
      </c>
      <c r="L785" s="47">
        <f t="shared" si="108"/>
        <v>34.307143405202176</v>
      </c>
      <c r="M785" s="48">
        <v>8556</v>
      </c>
      <c r="N785" s="49">
        <f t="shared" si="109"/>
        <v>49.11595866819747</v>
      </c>
      <c r="O785" s="50">
        <v>11</v>
      </c>
      <c r="P785" s="51">
        <v>2887</v>
      </c>
      <c r="Q785" s="49">
        <f t="shared" si="110"/>
        <v>16.572904707233064</v>
      </c>
      <c r="R785" s="50">
        <v>3</v>
      </c>
      <c r="S785" s="51">
        <v>2640</v>
      </c>
      <c r="T785" s="49">
        <f t="shared" si="111"/>
        <v>15.154994259471872</v>
      </c>
      <c r="U785" s="50">
        <v>3</v>
      </c>
      <c r="V785" s="51">
        <v>792</v>
      </c>
      <c r="W785" s="49">
        <f t="shared" si="112"/>
        <v>4.546498277841562</v>
      </c>
      <c r="X785" s="50">
        <v>1</v>
      </c>
      <c r="Y785" s="51">
        <v>1292</v>
      </c>
      <c r="Z785" s="49">
        <f t="shared" si="113"/>
        <v>7.416762342135476</v>
      </c>
      <c r="AA785" s="50">
        <v>1</v>
      </c>
      <c r="AB785" s="51">
        <v>603</v>
      </c>
      <c r="AC785" s="49">
        <f t="shared" si="114"/>
        <v>3.4615384615384617</v>
      </c>
      <c r="AD785" s="50">
        <v>0</v>
      </c>
      <c r="AE785" s="51">
        <v>650</v>
      </c>
      <c r="AF785" s="49">
        <f t="shared" si="115"/>
        <v>3.731343283582089</v>
      </c>
      <c r="AG785" s="50">
        <v>0</v>
      </c>
      <c r="AH785" s="52"/>
      <c r="AI785" s="49">
        <f t="shared" si="116"/>
      </c>
      <c r="AJ785" s="53"/>
    </row>
    <row r="786" spans="1:36" ht="12.75">
      <c r="A786" s="41">
        <v>11</v>
      </c>
      <c r="B786" s="42" t="s">
        <v>270</v>
      </c>
      <c r="C786" s="43">
        <v>209</v>
      </c>
      <c r="D786" s="43" t="s">
        <v>271</v>
      </c>
      <c r="E786" s="43" t="s">
        <v>5</v>
      </c>
      <c r="F786" s="43">
        <v>2</v>
      </c>
      <c r="G786" s="43" t="s">
        <v>29</v>
      </c>
      <c r="H786" s="44">
        <v>19</v>
      </c>
      <c r="I786" s="45">
        <v>71487</v>
      </c>
      <c r="J786" s="46">
        <v>17433</v>
      </c>
      <c r="K786" s="46">
        <v>16829</v>
      </c>
      <c r="L786" s="47">
        <f t="shared" si="108"/>
        <v>24.386252045826513</v>
      </c>
      <c r="M786" s="48">
        <v>6622</v>
      </c>
      <c r="N786" s="49">
        <f t="shared" si="109"/>
        <v>39.348743240834274</v>
      </c>
      <c r="O786" s="50">
        <v>9</v>
      </c>
      <c r="P786" s="51">
        <v>3178</v>
      </c>
      <c r="Q786" s="49">
        <f t="shared" si="110"/>
        <v>18.884069166320042</v>
      </c>
      <c r="R786" s="50">
        <v>4</v>
      </c>
      <c r="S786" s="51">
        <v>2453</v>
      </c>
      <c r="T786" s="49">
        <f t="shared" si="111"/>
        <v>14.576029472933627</v>
      </c>
      <c r="U786" s="50">
        <v>3</v>
      </c>
      <c r="V786" s="51">
        <v>1268</v>
      </c>
      <c r="W786" s="49">
        <f t="shared" si="112"/>
        <v>7.534612870639967</v>
      </c>
      <c r="X786" s="50">
        <v>1</v>
      </c>
      <c r="Y786" s="51">
        <v>728</v>
      </c>
      <c r="Z786" s="49">
        <f t="shared" si="113"/>
        <v>4.325866064531463</v>
      </c>
      <c r="AA786" s="50">
        <v>0</v>
      </c>
      <c r="AB786" s="51">
        <v>977</v>
      </c>
      <c r="AC786" s="49">
        <f t="shared" si="114"/>
        <v>5.805454869570385</v>
      </c>
      <c r="AD786" s="50">
        <v>1</v>
      </c>
      <c r="AE786" s="51">
        <v>1235</v>
      </c>
      <c r="AF786" s="49">
        <f t="shared" si="115"/>
        <v>7.338522788044447</v>
      </c>
      <c r="AG786" s="50">
        <v>1</v>
      </c>
      <c r="AH786" s="52">
        <v>368</v>
      </c>
      <c r="AI786" s="49">
        <f t="shared" si="116"/>
        <v>2.186701527125795</v>
      </c>
      <c r="AJ786" s="53">
        <v>0</v>
      </c>
    </row>
    <row r="787" spans="1:36" ht="12.75">
      <c r="A787" s="41">
        <v>11</v>
      </c>
      <c r="B787" s="42" t="s">
        <v>270</v>
      </c>
      <c r="C787" s="43">
        <v>209</v>
      </c>
      <c r="D787" s="43" t="s">
        <v>271</v>
      </c>
      <c r="E787" s="43" t="s">
        <v>5</v>
      </c>
      <c r="F787" s="43">
        <v>3</v>
      </c>
      <c r="G787" s="43" t="s">
        <v>30</v>
      </c>
      <c r="H787" s="44">
        <v>5</v>
      </c>
      <c r="I787" s="45">
        <v>4682</v>
      </c>
      <c r="J787" s="46">
        <v>1161</v>
      </c>
      <c r="K787" s="46">
        <v>1135</v>
      </c>
      <c r="L787" s="47">
        <f t="shared" si="108"/>
        <v>24.797095258436567</v>
      </c>
      <c r="M787" s="48">
        <v>242</v>
      </c>
      <c r="N787" s="49">
        <f t="shared" si="109"/>
        <v>21.3215859030837</v>
      </c>
      <c r="O787" s="50">
        <v>1</v>
      </c>
      <c r="P787" s="51">
        <v>406</v>
      </c>
      <c r="Q787" s="49">
        <f t="shared" si="110"/>
        <v>35.770925110132154</v>
      </c>
      <c r="R787" s="50">
        <v>3</v>
      </c>
      <c r="S787" s="51">
        <v>153</v>
      </c>
      <c r="T787" s="49">
        <f t="shared" si="111"/>
        <v>13.480176211453745</v>
      </c>
      <c r="U787" s="50">
        <v>1</v>
      </c>
      <c r="V787" s="51">
        <v>88</v>
      </c>
      <c r="W787" s="49">
        <f t="shared" si="112"/>
        <v>7.753303964757709</v>
      </c>
      <c r="X787" s="50">
        <v>0</v>
      </c>
      <c r="Y787" s="51">
        <v>115</v>
      </c>
      <c r="Z787" s="49">
        <f t="shared" si="113"/>
        <v>10.13215859030837</v>
      </c>
      <c r="AA787" s="50">
        <v>0</v>
      </c>
      <c r="AB787" s="51">
        <v>131</v>
      </c>
      <c r="AC787" s="49">
        <f t="shared" si="114"/>
        <v>11.541850220264317</v>
      </c>
      <c r="AD787" s="50">
        <v>0</v>
      </c>
      <c r="AE787" s="51"/>
      <c r="AF787" s="49">
        <f t="shared" si="115"/>
      </c>
      <c r="AG787" s="50"/>
      <c r="AH787" s="52"/>
      <c r="AI787" s="49">
        <f t="shared" si="116"/>
      </c>
      <c r="AJ787" s="53"/>
    </row>
    <row r="788" spans="1:36" ht="12.75">
      <c r="A788" s="41">
        <v>11</v>
      </c>
      <c r="B788" s="42" t="s">
        <v>270</v>
      </c>
      <c r="C788" s="43">
        <v>209</v>
      </c>
      <c r="D788" s="43" t="s">
        <v>271</v>
      </c>
      <c r="E788" s="43" t="s">
        <v>5</v>
      </c>
      <c r="F788" s="43">
        <v>4</v>
      </c>
      <c r="G788" s="43" t="s">
        <v>31</v>
      </c>
      <c r="H788" s="44">
        <v>12</v>
      </c>
      <c r="I788" s="45">
        <v>55730</v>
      </c>
      <c r="J788" s="46">
        <v>12850</v>
      </c>
      <c r="K788" s="46">
        <v>12521</v>
      </c>
      <c r="L788" s="47">
        <f t="shared" si="108"/>
        <v>23.057599138704468</v>
      </c>
      <c r="M788" s="48">
        <v>4081</v>
      </c>
      <c r="N788" s="49">
        <f t="shared" si="109"/>
        <v>32.59324335117004</v>
      </c>
      <c r="O788" s="50">
        <v>4</v>
      </c>
      <c r="P788" s="51">
        <v>2643</v>
      </c>
      <c r="Q788" s="49">
        <f t="shared" si="110"/>
        <v>21.10853765673668</v>
      </c>
      <c r="R788" s="50">
        <v>3</v>
      </c>
      <c r="S788" s="51">
        <v>1779</v>
      </c>
      <c r="T788" s="49">
        <f t="shared" si="111"/>
        <v>14.208130341027076</v>
      </c>
      <c r="U788" s="50">
        <v>2</v>
      </c>
      <c r="V788" s="51">
        <v>1010</v>
      </c>
      <c r="W788" s="49">
        <f t="shared" si="112"/>
        <v>8.06644836674387</v>
      </c>
      <c r="X788" s="50">
        <v>1</v>
      </c>
      <c r="Y788" s="51">
        <v>631</v>
      </c>
      <c r="Z788" s="49">
        <f t="shared" si="113"/>
        <v>5.039533583579586</v>
      </c>
      <c r="AA788" s="50">
        <v>0</v>
      </c>
      <c r="AB788" s="51">
        <v>1183</v>
      </c>
      <c r="AC788" s="49">
        <f t="shared" si="114"/>
        <v>9.448127146394059</v>
      </c>
      <c r="AD788" s="50">
        <v>1</v>
      </c>
      <c r="AE788" s="51">
        <v>1194</v>
      </c>
      <c r="AF788" s="49">
        <f t="shared" si="115"/>
        <v>9.535979554348694</v>
      </c>
      <c r="AG788" s="50">
        <v>1</v>
      </c>
      <c r="AH788" s="52"/>
      <c r="AI788" s="49">
        <f t="shared" si="116"/>
      </c>
      <c r="AJ788" s="53"/>
    </row>
    <row r="789" spans="1:36" ht="12.75">
      <c r="A789" s="41">
        <v>11</v>
      </c>
      <c r="B789" s="42" t="s">
        <v>270</v>
      </c>
      <c r="C789" s="43">
        <v>209</v>
      </c>
      <c r="D789" s="43" t="s">
        <v>271</v>
      </c>
      <c r="E789" s="43" t="s">
        <v>5</v>
      </c>
      <c r="F789" s="43">
        <v>5</v>
      </c>
      <c r="G789" s="43" t="s">
        <v>32</v>
      </c>
      <c r="H789" s="44">
        <v>10</v>
      </c>
      <c r="I789" s="45">
        <v>17450</v>
      </c>
      <c r="J789" s="46">
        <v>5519</v>
      </c>
      <c r="K789" s="46">
        <v>5437</v>
      </c>
      <c r="L789" s="47">
        <f t="shared" si="108"/>
        <v>31.62750716332378</v>
      </c>
      <c r="M789" s="48">
        <v>952</v>
      </c>
      <c r="N789" s="49">
        <f t="shared" si="109"/>
        <v>17.509656060327387</v>
      </c>
      <c r="O789" s="50">
        <v>2</v>
      </c>
      <c r="P789" s="51">
        <v>1088</v>
      </c>
      <c r="Q789" s="49">
        <f t="shared" si="110"/>
        <v>20.011035497517014</v>
      </c>
      <c r="R789" s="50">
        <v>2</v>
      </c>
      <c r="S789" s="51">
        <v>461</v>
      </c>
      <c r="T789" s="49">
        <f t="shared" si="111"/>
        <v>8.478940592238366</v>
      </c>
      <c r="U789" s="50">
        <v>1</v>
      </c>
      <c r="V789" s="51">
        <v>495</v>
      </c>
      <c r="W789" s="49">
        <f t="shared" si="112"/>
        <v>9.104285451535773</v>
      </c>
      <c r="X789" s="50">
        <v>1</v>
      </c>
      <c r="Y789" s="51">
        <v>1667</v>
      </c>
      <c r="Z789" s="49">
        <f t="shared" si="113"/>
        <v>30.660290601434614</v>
      </c>
      <c r="AA789" s="50">
        <v>3</v>
      </c>
      <c r="AB789" s="51">
        <v>528</v>
      </c>
      <c r="AC789" s="49">
        <f t="shared" si="114"/>
        <v>9.711237814971492</v>
      </c>
      <c r="AD789" s="50">
        <v>1</v>
      </c>
      <c r="AE789" s="51">
        <v>246</v>
      </c>
      <c r="AF789" s="49">
        <f t="shared" si="115"/>
        <v>4.5245539819753535</v>
      </c>
      <c r="AG789" s="50">
        <v>0</v>
      </c>
      <c r="AH789" s="52"/>
      <c r="AI789" s="49">
        <f t="shared" si="116"/>
      </c>
      <c r="AJ789" s="53"/>
    </row>
    <row r="790" spans="1:36" ht="12.75">
      <c r="A790" s="41">
        <v>11</v>
      </c>
      <c r="B790" s="42" t="s">
        <v>270</v>
      </c>
      <c r="C790" s="43">
        <v>210</v>
      </c>
      <c r="D790" s="43" t="s">
        <v>272</v>
      </c>
      <c r="E790" s="43" t="s">
        <v>5</v>
      </c>
      <c r="F790" s="43">
        <v>1</v>
      </c>
      <c r="G790" s="43" t="s">
        <v>28</v>
      </c>
      <c r="H790" s="44">
        <v>5</v>
      </c>
      <c r="I790" s="45">
        <v>21016</v>
      </c>
      <c r="J790" s="46">
        <v>9332</v>
      </c>
      <c r="K790" s="46">
        <v>8863</v>
      </c>
      <c r="L790" s="47">
        <f t="shared" si="108"/>
        <v>44.404263418347924</v>
      </c>
      <c r="M790" s="48">
        <v>3865</v>
      </c>
      <c r="N790" s="49">
        <f t="shared" si="109"/>
        <v>43.608259054496216</v>
      </c>
      <c r="O790" s="50">
        <v>3</v>
      </c>
      <c r="P790" s="51">
        <v>1493</v>
      </c>
      <c r="Q790" s="49">
        <f t="shared" si="110"/>
        <v>16.845311971115876</v>
      </c>
      <c r="R790" s="50">
        <v>1</v>
      </c>
      <c r="S790" s="51">
        <v>1724</v>
      </c>
      <c r="T790" s="49">
        <f t="shared" si="111"/>
        <v>19.451652939185376</v>
      </c>
      <c r="U790" s="50">
        <v>1</v>
      </c>
      <c r="V790" s="51">
        <v>653</v>
      </c>
      <c r="W790" s="49">
        <f t="shared" si="112"/>
        <v>7.367708450863139</v>
      </c>
      <c r="X790" s="50">
        <v>0</v>
      </c>
      <c r="Y790" s="51">
        <v>345</v>
      </c>
      <c r="Z790" s="49">
        <f t="shared" si="113"/>
        <v>3.8925871601038025</v>
      </c>
      <c r="AA790" s="50">
        <v>0</v>
      </c>
      <c r="AB790" s="51">
        <v>430</v>
      </c>
      <c r="AC790" s="49">
        <f t="shared" si="114"/>
        <v>4.85163037346271</v>
      </c>
      <c r="AD790" s="50">
        <v>0</v>
      </c>
      <c r="AE790" s="51">
        <v>353</v>
      </c>
      <c r="AF790" s="49">
        <f t="shared" si="115"/>
        <v>3.9828500507728757</v>
      </c>
      <c r="AG790" s="50">
        <v>0</v>
      </c>
      <c r="AH790" s="52"/>
      <c r="AI790" s="49">
        <f t="shared" si="116"/>
      </c>
      <c r="AJ790" s="53"/>
    </row>
    <row r="791" spans="1:36" ht="12.75">
      <c r="A791" s="41">
        <v>11</v>
      </c>
      <c r="B791" s="42" t="s">
        <v>270</v>
      </c>
      <c r="C791" s="43">
        <v>210</v>
      </c>
      <c r="D791" s="43" t="s">
        <v>272</v>
      </c>
      <c r="E791" s="43" t="s">
        <v>5</v>
      </c>
      <c r="F791" s="43">
        <v>2</v>
      </c>
      <c r="G791" s="43" t="s">
        <v>29</v>
      </c>
      <c r="H791" s="44">
        <v>5</v>
      </c>
      <c r="I791" s="45">
        <v>13749</v>
      </c>
      <c r="J791" s="46">
        <v>3418</v>
      </c>
      <c r="K791" s="46">
        <v>3288</v>
      </c>
      <c r="L791" s="47">
        <f t="shared" si="108"/>
        <v>24.859989817441267</v>
      </c>
      <c r="M791" s="48">
        <v>1129</v>
      </c>
      <c r="N791" s="49">
        <f t="shared" si="109"/>
        <v>34.33698296836983</v>
      </c>
      <c r="O791" s="50">
        <v>3</v>
      </c>
      <c r="P791" s="51">
        <v>616</v>
      </c>
      <c r="Q791" s="49">
        <f t="shared" si="110"/>
        <v>18.734793187347933</v>
      </c>
      <c r="R791" s="50">
        <v>1</v>
      </c>
      <c r="S791" s="51">
        <v>632</v>
      </c>
      <c r="T791" s="49">
        <f t="shared" si="111"/>
        <v>19.22141119221411</v>
      </c>
      <c r="U791" s="50">
        <v>1</v>
      </c>
      <c r="V791" s="51">
        <v>367</v>
      </c>
      <c r="W791" s="49">
        <f t="shared" si="112"/>
        <v>11.161800486618006</v>
      </c>
      <c r="X791" s="50">
        <v>0</v>
      </c>
      <c r="Y791" s="51">
        <v>170</v>
      </c>
      <c r="Z791" s="49">
        <f t="shared" si="113"/>
        <v>5.170316301703163</v>
      </c>
      <c r="AA791" s="50">
        <v>0</v>
      </c>
      <c r="AB791" s="51">
        <v>195</v>
      </c>
      <c r="AC791" s="49">
        <f t="shared" si="114"/>
        <v>5.930656934306569</v>
      </c>
      <c r="AD791" s="50">
        <v>0</v>
      </c>
      <c r="AE791" s="51">
        <v>179</v>
      </c>
      <c r="AF791" s="49">
        <f t="shared" si="115"/>
        <v>5.4440389294403895</v>
      </c>
      <c r="AG791" s="50">
        <v>0</v>
      </c>
      <c r="AH791" s="52"/>
      <c r="AI791" s="49">
        <f t="shared" si="116"/>
      </c>
      <c r="AJ791" s="53"/>
    </row>
    <row r="792" spans="1:36" ht="12.75">
      <c r="A792" s="41">
        <v>11</v>
      </c>
      <c r="B792" s="42" t="s">
        <v>270</v>
      </c>
      <c r="C792" s="43">
        <v>210</v>
      </c>
      <c r="D792" s="43" t="s">
        <v>272</v>
      </c>
      <c r="E792" s="43" t="s">
        <v>5</v>
      </c>
      <c r="F792" s="43">
        <v>3</v>
      </c>
      <c r="G792" s="43" t="s">
        <v>30</v>
      </c>
      <c r="H792" s="44">
        <v>3</v>
      </c>
      <c r="I792" s="45">
        <v>3094</v>
      </c>
      <c r="J792" s="46">
        <v>681</v>
      </c>
      <c r="K792" s="46">
        <v>652</v>
      </c>
      <c r="L792" s="47">
        <f t="shared" si="108"/>
        <v>22.010342598577893</v>
      </c>
      <c r="M792" s="48">
        <v>193</v>
      </c>
      <c r="N792" s="49">
        <f t="shared" si="109"/>
        <v>29.601226993865033</v>
      </c>
      <c r="O792" s="50">
        <v>2</v>
      </c>
      <c r="P792" s="51">
        <v>157</v>
      </c>
      <c r="Q792" s="49">
        <f t="shared" si="110"/>
        <v>24.079754601226995</v>
      </c>
      <c r="R792" s="50">
        <v>1</v>
      </c>
      <c r="S792" s="51">
        <v>86</v>
      </c>
      <c r="T792" s="49">
        <f t="shared" si="111"/>
        <v>13.190184049079754</v>
      </c>
      <c r="U792" s="50">
        <v>0</v>
      </c>
      <c r="V792" s="51">
        <v>58</v>
      </c>
      <c r="W792" s="49">
        <f t="shared" si="112"/>
        <v>8.895705521472392</v>
      </c>
      <c r="X792" s="50">
        <v>0</v>
      </c>
      <c r="Y792" s="51">
        <v>76</v>
      </c>
      <c r="Z792" s="49">
        <f t="shared" si="113"/>
        <v>11.65644171779141</v>
      </c>
      <c r="AA792" s="50">
        <v>0</v>
      </c>
      <c r="AB792" s="51">
        <v>82</v>
      </c>
      <c r="AC792" s="49">
        <f t="shared" si="114"/>
        <v>12.576687116564417</v>
      </c>
      <c r="AD792" s="50">
        <v>0</v>
      </c>
      <c r="AE792" s="51"/>
      <c r="AF792" s="49">
        <f t="shared" si="115"/>
      </c>
      <c r="AG792" s="50"/>
      <c r="AH792" s="52"/>
      <c r="AI792" s="49">
        <f t="shared" si="116"/>
      </c>
      <c r="AJ792" s="53"/>
    </row>
    <row r="793" spans="1:36" ht="12.75">
      <c r="A793" s="41">
        <v>11</v>
      </c>
      <c r="B793" s="42" t="s">
        <v>270</v>
      </c>
      <c r="C793" s="43">
        <v>210</v>
      </c>
      <c r="D793" s="43" t="s">
        <v>272</v>
      </c>
      <c r="E793" s="43" t="s">
        <v>5</v>
      </c>
      <c r="F793" s="43">
        <v>4</v>
      </c>
      <c r="G793" s="43" t="s">
        <v>31</v>
      </c>
      <c r="H793" s="44">
        <v>4</v>
      </c>
      <c r="I793" s="45">
        <v>14737</v>
      </c>
      <c r="J793" s="46">
        <v>4082</v>
      </c>
      <c r="K793" s="46">
        <v>3936</v>
      </c>
      <c r="L793" s="47">
        <f t="shared" si="108"/>
        <v>27.69898893940422</v>
      </c>
      <c r="M793" s="48">
        <v>1638</v>
      </c>
      <c r="N793" s="49">
        <f t="shared" si="109"/>
        <v>41.61585365853659</v>
      </c>
      <c r="O793" s="50">
        <v>2</v>
      </c>
      <c r="P793" s="51">
        <v>689</v>
      </c>
      <c r="Q793" s="49">
        <f t="shared" si="110"/>
        <v>17.505081300813007</v>
      </c>
      <c r="R793" s="50">
        <v>1</v>
      </c>
      <c r="S793" s="51">
        <v>663</v>
      </c>
      <c r="T793" s="49">
        <f t="shared" si="111"/>
        <v>16.84451219512195</v>
      </c>
      <c r="U793" s="50">
        <v>1</v>
      </c>
      <c r="V793" s="51">
        <v>303</v>
      </c>
      <c r="W793" s="49">
        <f t="shared" si="112"/>
        <v>7.698170731707317</v>
      </c>
      <c r="X793" s="50">
        <v>0</v>
      </c>
      <c r="Y793" s="51">
        <v>144</v>
      </c>
      <c r="Z793" s="49">
        <f t="shared" si="113"/>
        <v>3.6585365853658534</v>
      </c>
      <c r="AA793" s="50">
        <v>0</v>
      </c>
      <c r="AB793" s="51">
        <v>267</v>
      </c>
      <c r="AC793" s="49">
        <f t="shared" si="114"/>
        <v>6.783536585365854</v>
      </c>
      <c r="AD793" s="50">
        <v>0</v>
      </c>
      <c r="AE793" s="51">
        <v>232</v>
      </c>
      <c r="AF793" s="49">
        <f t="shared" si="115"/>
        <v>5.894308943089431</v>
      </c>
      <c r="AG793" s="50">
        <v>0</v>
      </c>
      <c r="AH793" s="52"/>
      <c r="AI793" s="49">
        <f t="shared" si="116"/>
      </c>
      <c r="AJ793" s="53"/>
    </row>
    <row r="794" spans="1:36" ht="12.75">
      <c r="A794" s="41">
        <v>11</v>
      </c>
      <c r="B794" s="42" t="s">
        <v>270</v>
      </c>
      <c r="C794" s="43">
        <v>210</v>
      </c>
      <c r="D794" s="43" t="s">
        <v>272</v>
      </c>
      <c r="E794" s="43" t="s">
        <v>5</v>
      </c>
      <c r="F794" s="43">
        <v>5</v>
      </c>
      <c r="G794" s="43" t="s">
        <v>32</v>
      </c>
      <c r="H794" s="44">
        <v>4</v>
      </c>
      <c r="I794" s="45">
        <v>2800</v>
      </c>
      <c r="J794" s="46">
        <v>998</v>
      </c>
      <c r="K794" s="46">
        <v>982</v>
      </c>
      <c r="L794" s="47">
        <f t="shared" si="108"/>
        <v>35.642857142857146</v>
      </c>
      <c r="M794" s="48">
        <v>192</v>
      </c>
      <c r="N794" s="49">
        <f t="shared" si="109"/>
        <v>19.551934826883908</v>
      </c>
      <c r="O794" s="50">
        <v>1</v>
      </c>
      <c r="P794" s="51">
        <v>178</v>
      </c>
      <c r="Q794" s="49">
        <f t="shared" si="110"/>
        <v>18.126272912423623</v>
      </c>
      <c r="R794" s="50">
        <v>1</v>
      </c>
      <c r="S794" s="51">
        <v>97</v>
      </c>
      <c r="T794" s="49">
        <f t="shared" si="111"/>
        <v>9.877800407331975</v>
      </c>
      <c r="U794" s="50">
        <v>0</v>
      </c>
      <c r="V794" s="51">
        <v>99</v>
      </c>
      <c r="W794" s="49">
        <f t="shared" si="112"/>
        <v>10.081466395112017</v>
      </c>
      <c r="X794" s="50">
        <v>0</v>
      </c>
      <c r="Y794" s="51">
        <v>334</v>
      </c>
      <c r="Z794" s="49">
        <f t="shared" si="113"/>
        <v>34.0122199592668</v>
      </c>
      <c r="AA794" s="50">
        <v>2</v>
      </c>
      <c r="AB794" s="51">
        <v>82</v>
      </c>
      <c r="AC794" s="49">
        <f t="shared" si="114"/>
        <v>8.350305498981669</v>
      </c>
      <c r="AD794" s="50">
        <v>0</v>
      </c>
      <c r="AE794" s="51"/>
      <c r="AF794" s="49">
        <f t="shared" si="115"/>
      </c>
      <c r="AG794" s="50"/>
      <c r="AH794" s="52"/>
      <c r="AI794" s="49">
        <f t="shared" si="116"/>
      </c>
      <c r="AJ794" s="53"/>
    </row>
    <row r="795" spans="1:36" ht="12.75">
      <c r="A795" s="54">
        <v>11</v>
      </c>
      <c r="B795" s="55" t="s">
        <v>270</v>
      </c>
      <c r="C795" s="43">
        <v>214</v>
      </c>
      <c r="D795" s="43" t="s">
        <v>273</v>
      </c>
      <c r="E795" s="43" t="s">
        <v>5</v>
      </c>
      <c r="F795" s="43">
        <v>1</v>
      </c>
      <c r="G795" s="43" t="s">
        <v>28</v>
      </c>
      <c r="H795" s="44">
        <v>16</v>
      </c>
      <c r="I795" s="45">
        <v>35717</v>
      </c>
      <c r="J795" s="46">
        <v>13210</v>
      </c>
      <c r="K795" s="46">
        <v>12917</v>
      </c>
      <c r="L795" s="47">
        <f t="shared" si="108"/>
        <v>36.985189125626455</v>
      </c>
      <c r="M795" s="48">
        <v>7962</v>
      </c>
      <c r="N795" s="49">
        <f t="shared" si="109"/>
        <v>61.63969962065495</v>
      </c>
      <c r="O795" s="50">
        <v>12</v>
      </c>
      <c r="P795" s="51">
        <v>1812</v>
      </c>
      <c r="Q795" s="49">
        <f t="shared" si="110"/>
        <v>14.028025083223659</v>
      </c>
      <c r="R795" s="50">
        <v>2</v>
      </c>
      <c r="S795" s="51">
        <v>1487</v>
      </c>
      <c r="T795" s="49">
        <f t="shared" si="111"/>
        <v>11.511960981652086</v>
      </c>
      <c r="U795" s="50">
        <v>2</v>
      </c>
      <c r="V795" s="51">
        <v>561</v>
      </c>
      <c r="W795" s="49">
        <f t="shared" si="112"/>
        <v>4.343113726097391</v>
      </c>
      <c r="X795" s="50">
        <v>0</v>
      </c>
      <c r="Y795" s="51">
        <v>637</v>
      </c>
      <c r="Z795" s="49">
        <f t="shared" si="113"/>
        <v>4.9314856390802815</v>
      </c>
      <c r="AA795" s="50">
        <v>0</v>
      </c>
      <c r="AB795" s="51"/>
      <c r="AC795" s="49">
        <f t="shared" si="114"/>
      </c>
      <c r="AD795" s="50"/>
      <c r="AE795" s="51">
        <v>458</v>
      </c>
      <c r="AF795" s="49">
        <f t="shared" si="115"/>
        <v>3.5457149492916313</v>
      </c>
      <c r="AG795" s="50">
        <v>0</v>
      </c>
      <c r="AH795" s="52"/>
      <c r="AI795" s="49">
        <f t="shared" si="116"/>
      </c>
      <c r="AJ795" s="53"/>
    </row>
    <row r="796" spans="1:36" ht="12.75">
      <c r="A796" s="54">
        <v>11</v>
      </c>
      <c r="B796" s="55" t="s">
        <v>270</v>
      </c>
      <c r="C796" s="43">
        <v>214</v>
      </c>
      <c r="D796" s="43" t="s">
        <v>273</v>
      </c>
      <c r="E796" s="43" t="s">
        <v>5</v>
      </c>
      <c r="F796" s="43">
        <v>2</v>
      </c>
      <c r="G796" s="43" t="s">
        <v>29</v>
      </c>
      <c r="H796" s="44">
        <v>17</v>
      </c>
      <c r="I796" s="45">
        <v>42701</v>
      </c>
      <c r="J796" s="46">
        <v>10368</v>
      </c>
      <c r="K796" s="46">
        <v>10049</v>
      </c>
      <c r="L796" s="47">
        <f t="shared" si="108"/>
        <v>24.280461815882532</v>
      </c>
      <c r="M796" s="48">
        <v>4968</v>
      </c>
      <c r="N796" s="49">
        <f t="shared" si="109"/>
        <v>49.43775500049756</v>
      </c>
      <c r="O796" s="50">
        <v>10</v>
      </c>
      <c r="P796" s="51">
        <v>1631</v>
      </c>
      <c r="Q796" s="49">
        <f t="shared" si="110"/>
        <v>16.230470693601355</v>
      </c>
      <c r="R796" s="50">
        <v>3</v>
      </c>
      <c r="S796" s="51">
        <v>1385</v>
      </c>
      <c r="T796" s="49">
        <f t="shared" si="111"/>
        <v>13.782465917006666</v>
      </c>
      <c r="U796" s="50">
        <v>2</v>
      </c>
      <c r="V796" s="51">
        <v>705</v>
      </c>
      <c r="W796" s="49">
        <f t="shared" si="112"/>
        <v>7.015623445118917</v>
      </c>
      <c r="X796" s="50">
        <v>1</v>
      </c>
      <c r="Y796" s="51">
        <v>363</v>
      </c>
      <c r="Z796" s="49">
        <f t="shared" si="113"/>
        <v>3.6122997313165492</v>
      </c>
      <c r="AA796" s="50">
        <v>0</v>
      </c>
      <c r="AB796" s="51">
        <v>560</v>
      </c>
      <c r="AC796" s="49">
        <f t="shared" si="114"/>
        <v>5.572693800378147</v>
      </c>
      <c r="AD796" s="50">
        <v>1</v>
      </c>
      <c r="AE796" s="51">
        <v>437</v>
      </c>
      <c r="AF796" s="49">
        <f t="shared" si="115"/>
        <v>4.348691412080804</v>
      </c>
      <c r="AG796" s="50">
        <v>0</v>
      </c>
      <c r="AH796" s="52"/>
      <c r="AI796" s="49">
        <f t="shared" si="116"/>
      </c>
      <c r="AJ796" s="53"/>
    </row>
    <row r="797" spans="1:36" ht="12.75">
      <c r="A797" s="41">
        <v>11</v>
      </c>
      <c r="B797" s="42" t="s">
        <v>270</v>
      </c>
      <c r="C797" s="43">
        <v>214</v>
      </c>
      <c r="D797" s="43" t="s">
        <v>273</v>
      </c>
      <c r="E797" s="43" t="s">
        <v>5</v>
      </c>
      <c r="F797" s="43">
        <v>3</v>
      </c>
      <c r="G797" s="43" t="s">
        <v>30</v>
      </c>
      <c r="H797" s="44">
        <v>5</v>
      </c>
      <c r="I797" s="45">
        <v>1793</v>
      </c>
      <c r="J797" s="46">
        <v>303</v>
      </c>
      <c r="K797" s="46">
        <v>292</v>
      </c>
      <c r="L797" s="47">
        <f t="shared" si="108"/>
        <v>16.899051868377022</v>
      </c>
      <c r="M797" s="48">
        <v>74</v>
      </c>
      <c r="N797" s="49">
        <f t="shared" si="109"/>
        <v>25.34246575342466</v>
      </c>
      <c r="O797" s="50">
        <v>1</v>
      </c>
      <c r="P797" s="51">
        <v>77</v>
      </c>
      <c r="Q797" s="49">
        <f t="shared" si="110"/>
        <v>26.36986301369863</v>
      </c>
      <c r="R797" s="50">
        <v>2</v>
      </c>
      <c r="S797" s="51">
        <v>41</v>
      </c>
      <c r="T797" s="49">
        <f t="shared" si="111"/>
        <v>14.04109589041096</v>
      </c>
      <c r="U797" s="50">
        <v>1</v>
      </c>
      <c r="V797" s="51">
        <v>21</v>
      </c>
      <c r="W797" s="49">
        <f t="shared" si="112"/>
        <v>7.191780821917808</v>
      </c>
      <c r="X797" s="50">
        <v>0</v>
      </c>
      <c r="Y797" s="51">
        <v>26</v>
      </c>
      <c r="Z797" s="49">
        <f t="shared" si="113"/>
        <v>8.904109589041095</v>
      </c>
      <c r="AA797" s="50">
        <v>0</v>
      </c>
      <c r="AB797" s="51">
        <v>53</v>
      </c>
      <c r="AC797" s="49">
        <f t="shared" si="114"/>
        <v>18.15068493150685</v>
      </c>
      <c r="AD797" s="50">
        <v>1</v>
      </c>
      <c r="AE797" s="51"/>
      <c r="AF797" s="49">
        <f t="shared" si="115"/>
      </c>
      <c r="AG797" s="50"/>
      <c r="AH797" s="52"/>
      <c r="AI797" s="49">
        <f t="shared" si="116"/>
      </c>
      <c r="AJ797" s="53"/>
    </row>
    <row r="798" spans="1:36" ht="12.75">
      <c r="A798" s="54">
        <v>11</v>
      </c>
      <c r="B798" s="55" t="s">
        <v>270</v>
      </c>
      <c r="C798" s="43">
        <v>214</v>
      </c>
      <c r="D798" s="43" t="s">
        <v>273</v>
      </c>
      <c r="E798" s="43" t="s">
        <v>5</v>
      </c>
      <c r="F798" s="43">
        <v>4</v>
      </c>
      <c r="G798" s="43" t="s">
        <v>31</v>
      </c>
      <c r="H798" s="44">
        <v>9</v>
      </c>
      <c r="I798" s="45">
        <v>32465</v>
      </c>
      <c r="J798" s="46">
        <v>6926</v>
      </c>
      <c r="K798" s="46">
        <v>6763</v>
      </c>
      <c r="L798" s="47">
        <f t="shared" si="108"/>
        <v>21.3337440320345</v>
      </c>
      <c r="M798" s="48">
        <v>3195</v>
      </c>
      <c r="N798" s="49">
        <f t="shared" si="109"/>
        <v>47.24234807038297</v>
      </c>
      <c r="O798" s="50">
        <v>6</v>
      </c>
      <c r="P798" s="51">
        <v>1392</v>
      </c>
      <c r="Q798" s="49">
        <f t="shared" si="110"/>
        <v>20.582581694514268</v>
      </c>
      <c r="R798" s="50">
        <v>2</v>
      </c>
      <c r="S798" s="51">
        <v>780</v>
      </c>
      <c r="T798" s="49">
        <f t="shared" si="111"/>
        <v>11.533343190891616</v>
      </c>
      <c r="U798" s="50">
        <v>1</v>
      </c>
      <c r="V798" s="51">
        <v>407</v>
      </c>
      <c r="W798" s="49">
        <f t="shared" si="112"/>
        <v>6.0180393316575485</v>
      </c>
      <c r="X798" s="50">
        <v>0</v>
      </c>
      <c r="Y798" s="51">
        <v>245</v>
      </c>
      <c r="Z798" s="49">
        <f t="shared" si="113"/>
        <v>3.622652668933905</v>
      </c>
      <c r="AA798" s="50">
        <v>0</v>
      </c>
      <c r="AB798" s="51">
        <v>371</v>
      </c>
      <c r="AC798" s="49">
        <f t="shared" si="114"/>
        <v>5.485731184385627</v>
      </c>
      <c r="AD798" s="50">
        <v>0</v>
      </c>
      <c r="AE798" s="51">
        <v>373</v>
      </c>
      <c r="AF798" s="49">
        <f t="shared" si="115"/>
        <v>5.515303859234068</v>
      </c>
      <c r="AG798" s="50">
        <v>0</v>
      </c>
      <c r="AH798" s="52"/>
      <c r="AI798" s="49">
        <f t="shared" si="116"/>
      </c>
      <c r="AJ798" s="53"/>
    </row>
    <row r="799" spans="1:36" ht="12.75">
      <c r="A799" s="54">
        <v>11</v>
      </c>
      <c r="B799" s="55" t="s">
        <v>270</v>
      </c>
      <c r="C799" s="43">
        <v>214</v>
      </c>
      <c r="D799" s="43" t="s">
        <v>273</v>
      </c>
      <c r="E799" s="43" t="s">
        <v>5</v>
      </c>
      <c r="F799" s="43">
        <v>5</v>
      </c>
      <c r="G799" s="43" t="s">
        <v>32</v>
      </c>
      <c r="H799" s="44">
        <v>6</v>
      </c>
      <c r="I799" s="45">
        <v>9806</v>
      </c>
      <c r="J799" s="46">
        <v>3249</v>
      </c>
      <c r="K799" s="46">
        <v>3214</v>
      </c>
      <c r="L799" s="47">
        <f t="shared" si="108"/>
        <v>33.132775851519476</v>
      </c>
      <c r="M799" s="48">
        <v>664</v>
      </c>
      <c r="N799" s="49">
        <f t="shared" si="109"/>
        <v>20.659614187927815</v>
      </c>
      <c r="O799" s="50">
        <v>2</v>
      </c>
      <c r="P799" s="51">
        <v>612</v>
      </c>
      <c r="Q799" s="49">
        <f t="shared" si="110"/>
        <v>19.041692594897324</v>
      </c>
      <c r="R799" s="50">
        <v>1</v>
      </c>
      <c r="S799" s="51">
        <v>201</v>
      </c>
      <c r="T799" s="49">
        <f t="shared" si="111"/>
        <v>6.253889234598631</v>
      </c>
      <c r="U799" s="50">
        <v>0</v>
      </c>
      <c r="V799" s="51">
        <v>261</v>
      </c>
      <c r="W799" s="49">
        <f t="shared" si="112"/>
        <v>8.120721841941506</v>
      </c>
      <c r="X799" s="50">
        <v>0</v>
      </c>
      <c r="Y799" s="51">
        <v>1153</v>
      </c>
      <c r="Z799" s="49">
        <f t="shared" si="113"/>
        <v>35.87429993777225</v>
      </c>
      <c r="AA799" s="50">
        <v>3</v>
      </c>
      <c r="AB799" s="51">
        <v>231</v>
      </c>
      <c r="AC799" s="49">
        <f t="shared" si="114"/>
        <v>7.187305538270068</v>
      </c>
      <c r="AD799" s="50">
        <v>0</v>
      </c>
      <c r="AE799" s="51">
        <v>92</v>
      </c>
      <c r="AF799" s="49">
        <f t="shared" si="115"/>
        <v>2.8624766645924082</v>
      </c>
      <c r="AG799" s="50">
        <v>0</v>
      </c>
      <c r="AH799" s="52"/>
      <c r="AI799" s="49">
        <f t="shared" si="116"/>
      </c>
      <c r="AJ799" s="53"/>
    </row>
    <row r="800" spans="1:36" ht="12.75">
      <c r="A800" s="41">
        <v>12</v>
      </c>
      <c r="B800" s="42" t="s">
        <v>274</v>
      </c>
      <c r="C800" s="43">
        <v>215</v>
      </c>
      <c r="D800" s="43" t="s">
        <v>275</v>
      </c>
      <c r="E800" s="43" t="s">
        <v>5</v>
      </c>
      <c r="F800" s="43">
        <v>1</v>
      </c>
      <c r="G800" s="43" t="s">
        <v>28</v>
      </c>
      <c r="H800" s="44">
        <v>10</v>
      </c>
      <c r="I800" s="45">
        <v>29643</v>
      </c>
      <c r="J800" s="46">
        <v>8454</v>
      </c>
      <c r="K800" s="46">
        <v>8245</v>
      </c>
      <c r="L800" s="47">
        <f t="shared" si="108"/>
        <v>28.519380629490943</v>
      </c>
      <c r="M800" s="48">
        <v>3784</v>
      </c>
      <c r="N800" s="49">
        <f t="shared" si="109"/>
        <v>45.89448150394178</v>
      </c>
      <c r="O800" s="50">
        <v>5</v>
      </c>
      <c r="P800" s="51">
        <v>1699</v>
      </c>
      <c r="Q800" s="49">
        <f t="shared" si="110"/>
        <v>20.606428138265613</v>
      </c>
      <c r="R800" s="50">
        <v>2</v>
      </c>
      <c r="S800" s="51">
        <v>1381</v>
      </c>
      <c r="T800" s="49">
        <f t="shared" si="111"/>
        <v>16.749545178896298</v>
      </c>
      <c r="U800" s="50">
        <v>2</v>
      </c>
      <c r="V800" s="51">
        <v>773</v>
      </c>
      <c r="W800" s="49">
        <f t="shared" si="112"/>
        <v>9.375379017586416</v>
      </c>
      <c r="X800" s="50">
        <v>1</v>
      </c>
      <c r="Y800" s="51">
        <v>608</v>
      </c>
      <c r="Z800" s="49">
        <f t="shared" si="113"/>
        <v>7.374166161309885</v>
      </c>
      <c r="AA800" s="50">
        <v>0</v>
      </c>
      <c r="AB800" s="51"/>
      <c r="AC800" s="49">
        <f t="shared" si="114"/>
      </c>
      <c r="AD800" s="50"/>
      <c r="AE800" s="51"/>
      <c r="AF800" s="49">
        <f t="shared" si="115"/>
      </c>
      <c r="AG800" s="50"/>
      <c r="AH800" s="52"/>
      <c r="AI800" s="49">
        <f t="shared" si="116"/>
      </c>
      <c r="AJ800" s="53"/>
    </row>
    <row r="801" spans="1:36" ht="12.75">
      <c r="A801" s="41">
        <v>12</v>
      </c>
      <c r="B801" s="42" t="s">
        <v>274</v>
      </c>
      <c r="C801" s="43">
        <v>215</v>
      </c>
      <c r="D801" s="43" t="s">
        <v>275</v>
      </c>
      <c r="E801" s="43" t="s">
        <v>5</v>
      </c>
      <c r="F801" s="43">
        <v>2</v>
      </c>
      <c r="G801" s="43" t="s">
        <v>29</v>
      </c>
      <c r="H801" s="44">
        <v>11</v>
      </c>
      <c r="I801" s="45">
        <v>45435</v>
      </c>
      <c r="J801" s="46">
        <v>8434</v>
      </c>
      <c r="K801" s="46">
        <v>8206</v>
      </c>
      <c r="L801" s="47">
        <f t="shared" si="108"/>
        <v>18.56278199625839</v>
      </c>
      <c r="M801" s="48">
        <v>2835</v>
      </c>
      <c r="N801" s="49">
        <f t="shared" si="109"/>
        <v>34.547891786497686</v>
      </c>
      <c r="O801" s="50">
        <v>5</v>
      </c>
      <c r="P801" s="51">
        <v>1863</v>
      </c>
      <c r="Q801" s="49">
        <f t="shared" si="110"/>
        <v>22.702900316841333</v>
      </c>
      <c r="R801" s="50">
        <v>3</v>
      </c>
      <c r="S801" s="51">
        <v>1370</v>
      </c>
      <c r="T801" s="49">
        <f t="shared" si="111"/>
        <v>16.69510114550329</v>
      </c>
      <c r="U801" s="50">
        <v>2</v>
      </c>
      <c r="V801" s="51">
        <v>752</v>
      </c>
      <c r="W801" s="49">
        <f t="shared" si="112"/>
        <v>9.164026322203265</v>
      </c>
      <c r="X801" s="50">
        <v>1</v>
      </c>
      <c r="Y801" s="51">
        <v>419</v>
      </c>
      <c r="Z801" s="49">
        <f t="shared" si="113"/>
        <v>5.1060199853765535</v>
      </c>
      <c r="AA801" s="50">
        <v>0</v>
      </c>
      <c r="AB801" s="51">
        <v>525</v>
      </c>
      <c r="AC801" s="49">
        <f t="shared" si="114"/>
        <v>6.397757738240312</v>
      </c>
      <c r="AD801" s="50">
        <v>0</v>
      </c>
      <c r="AE801" s="51">
        <v>442</v>
      </c>
      <c r="AF801" s="49">
        <f t="shared" si="115"/>
        <v>5.386302705337558</v>
      </c>
      <c r="AG801" s="50">
        <v>0</v>
      </c>
      <c r="AH801" s="52"/>
      <c r="AI801" s="49">
        <f t="shared" si="116"/>
      </c>
      <c r="AJ801" s="53"/>
    </row>
    <row r="802" spans="1:36" ht="12.75">
      <c r="A802" s="41">
        <v>12</v>
      </c>
      <c r="B802" s="42" t="s">
        <v>274</v>
      </c>
      <c r="C802" s="43">
        <v>215</v>
      </c>
      <c r="D802" s="43" t="s">
        <v>275</v>
      </c>
      <c r="E802" s="43" t="s">
        <v>5</v>
      </c>
      <c r="F802" s="43">
        <v>3</v>
      </c>
      <c r="G802" s="43" t="s">
        <v>30</v>
      </c>
      <c r="H802" s="44">
        <v>5</v>
      </c>
      <c r="I802" s="45">
        <v>2577</v>
      </c>
      <c r="J802" s="46">
        <v>459</v>
      </c>
      <c r="K802" s="46">
        <v>443</v>
      </c>
      <c r="L802" s="47">
        <f t="shared" si="108"/>
        <v>17.81140861466822</v>
      </c>
      <c r="M802" s="48">
        <v>113</v>
      </c>
      <c r="N802" s="49">
        <f t="shared" si="109"/>
        <v>25.5079006772009</v>
      </c>
      <c r="O802" s="50">
        <v>1</v>
      </c>
      <c r="P802" s="51">
        <v>133</v>
      </c>
      <c r="Q802" s="49">
        <f t="shared" si="110"/>
        <v>30.02257336343115</v>
      </c>
      <c r="R802" s="50">
        <v>2</v>
      </c>
      <c r="S802" s="51">
        <v>66</v>
      </c>
      <c r="T802" s="49">
        <f t="shared" si="111"/>
        <v>14.89841986455982</v>
      </c>
      <c r="U802" s="50">
        <v>1</v>
      </c>
      <c r="V802" s="51"/>
      <c r="W802" s="49">
        <f t="shared" si="112"/>
      </c>
      <c r="X802" s="50"/>
      <c r="Y802" s="51">
        <v>75</v>
      </c>
      <c r="Z802" s="49">
        <f t="shared" si="113"/>
        <v>16.93002257336343</v>
      </c>
      <c r="AA802" s="50">
        <v>1</v>
      </c>
      <c r="AB802" s="51">
        <v>56</v>
      </c>
      <c r="AC802" s="49">
        <f t="shared" si="114"/>
        <v>12.641083521444695</v>
      </c>
      <c r="AD802" s="50">
        <v>0</v>
      </c>
      <c r="AE802" s="51"/>
      <c r="AF802" s="49">
        <f t="shared" si="115"/>
      </c>
      <c r="AG802" s="50"/>
      <c r="AH802" s="52"/>
      <c r="AI802" s="49">
        <f t="shared" si="116"/>
      </c>
      <c r="AJ802" s="53"/>
    </row>
    <row r="803" spans="1:36" ht="12.75">
      <c r="A803" s="41">
        <v>12</v>
      </c>
      <c r="B803" s="42" t="s">
        <v>274</v>
      </c>
      <c r="C803" s="43">
        <v>215</v>
      </c>
      <c r="D803" s="43" t="s">
        <v>275</v>
      </c>
      <c r="E803" s="43" t="s">
        <v>5</v>
      </c>
      <c r="F803" s="43">
        <v>4</v>
      </c>
      <c r="G803" s="43" t="s">
        <v>31</v>
      </c>
      <c r="H803" s="44">
        <v>8</v>
      </c>
      <c r="I803" s="45">
        <v>33280</v>
      </c>
      <c r="J803" s="46">
        <v>6341</v>
      </c>
      <c r="K803" s="46">
        <v>6203</v>
      </c>
      <c r="L803" s="47">
        <f t="shared" si="108"/>
        <v>19.053485576923077</v>
      </c>
      <c r="M803" s="48">
        <v>1912</v>
      </c>
      <c r="N803" s="49">
        <f t="shared" si="109"/>
        <v>30.823794937933258</v>
      </c>
      <c r="O803" s="50">
        <v>3</v>
      </c>
      <c r="P803" s="51">
        <v>1676</v>
      </c>
      <c r="Q803" s="49">
        <f t="shared" si="110"/>
        <v>27.019184265677897</v>
      </c>
      <c r="R803" s="50">
        <v>3</v>
      </c>
      <c r="S803" s="51">
        <v>1005</v>
      </c>
      <c r="T803" s="49">
        <f t="shared" si="111"/>
        <v>16.20183782040948</v>
      </c>
      <c r="U803" s="50">
        <v>2</v>
      </c>
      <c r="V803" s="51">
        <v>500</v>
      </c>
      <c r="W803" s="49">
        <f t="shared" si="112"/>
        <v>8.060615831049493</v>
      </c>
      <c r="X803" s="50">
        <v>0</v>
      </c>
      <c r="Y803" s="51">
        <v>330</v>
      </c>
      <c r="Z803" s="49">
        <f t="shared" si="113"/>
        <v>5.320006448492665</v>
      </c>
      <c r="AA803" s="50">
        <v>0</v>
      </c>
      <c r="AB803" s="51">
        <v>462</v>
      </c>
      <c r="AC803" s="49">
        <f t="shared" si="114"/>
        <v>7.44800902788973</v>
      </c>
      <c r="AD803" s="50">
        <v>0</v>
      </c>
      <c r="AE803" s="51">
        <v>318</v>
      </c>
      <c r="AF803" s="49">
        <f t="shared" si="115"/>
        <v>5.126551668547477</v>
      </c>
      <c r="AG803" s="50">
        <v>0</v>
      </c>
      <c r="AH803" s="52"/>
      <c r="AI803" s="49">
        <f t="shared" si="116"/>
      </c>
      <c r="AJ803" s="53"/>
    </row>
    <row r="804" spans="1:36" ht="12.75">
      <c r="A804" s="41">
        <v>12</v>
      </c>
      <c r="B804" s="42" t="s">
        <v>274</v>
      </c>
      <c r="C804" s="43">
        <v>215</v>
      </c>
      <c r="D804" s="43" t="s">
        <v>275</v>
      </c>
      <c r="E804" s="43" t="s">
        <v>5</v>
      </c>
      <c r="F804" s="43">
        <v>5</v>
      </c>
      <c r="G804" s="43" t="s">
        <v>32</v>
      </c>
      <c r="H804" s="44">
        <v>8</v>
      </c>
      <c r="I804" s="45">
        <v>9819</v>
      </c>
      <c r="J804" s="46">
        <v>2887</v>
      </c>
      <c r="K804" s="46">
        <v>2839</v>
      </c>
      <c r="L804" s="47">
        <f t="shared" si="108"/>
        <v>29.40217944800896</v>
      </c>
      <c r="M804" s="48">
        <v>546</v>
      </c>
      <c r="N804" s="49">
        <f t="shared" si="109"/>
        <v>19.23212398731948</v>
      </c>
      <c r="O804" s="50">
        <v>2</v>
      </c>
      <c r="P804" s="51">
        <v>636</v>
      </c>
      <c r="Q804" s="49">
        <f t="shared" si="110"/>
        <v>22.40225431489961</v>
      </c>
      <c r="R804" s="50">
        <v>2</v>
      </c>
      <c r="S804" s="51">
        <v>280</v>
      </c>
      <c r="T804" s="49">
        <f t="shared" si="111"/>
        <v>9.86262768580486</v>
      </c>
      <c r="U804" s="50">
        <v>1</v>
      </c>
      <c r="V804" s="51">
        <v>249</v>
      </c>
      <c r="W804" s="49">
        <f t="shared" si="112"/>
        <v>8.770693906305036</v>
      </c>
      <c r="X804" s="50">
        <v>0</v>
      </c>
      <c r="Y804" s="51">
        <v>864</v>
      </c>
      <c r="Z804" s="49">
        <f t="shared" si="113"/>
        <v>30.433251144769287</v>
      </c>
      <c r="AA804" s="50">
        <v>3</v>
      </c>
      <c r="AB804" s="51">
        <v>264</v>
      </c>
      <c r="AC804" s="49">
        <f t="shared" si="114"/>
        <v>9.299048960901727</v>
      </c>
      <c r="AD804" s="50">
        <v>0</v>
      </c>
      <c r="AE804" s="51"/>
      <c r="AF804" s="49">
        <f t="shared" si="115"/>
      </c>
      <c r="AG804" s="50"/>
      <c r="AH804" s="52"/>
      <c r="AI804" s="49">
        <f t="shared" si="116"/>
      </c>
      <c r="AJ804" s="53"/>
    </row>
    <row r="805" spans="1:36" ht="12.75">
      <c r="A805" s="41">
        <v>12</v>
      </c>
      <c r="B805" s="42" t="s">
        <v>274</v>
      </c>
      <c r="C805" s="43">
        <v>216</v>
      </c>
      <c r="D805" s="43" t="s">
        <v>276</v>
      </c>
      <c r="E805" s="43" t="s">
        <v>5</v>
      </c>
      <c r="F805" s="43">
        <v>1</v>
      </c>
      <c r="G805" s="43" t="s">
        <v>28</v>
      </c>
      <c r="H805" s="44">
        <v>13</v>
      </c>
      <c r="I805" s="45">
        <v>33409</v>
      </c>
      <c r="J805" s="46">
        <v>8268</v>
      </c>
      <c r="K805" s="46">
        <v>8005</v>
      </c>
      <c r="L805" s="47">
        <f t="shared" si="108"/>
        <v>24.747822443054268</v>
      </c>
      <c r="M805" s="48">
        <v>3942</v>
      </c>
      <c r="N805" s="49">
        <f t="shared" si="109"/>
        <v>49.244222361024356</v>
      </c>
      <c r="O805" s="50">
        <v>7</v>
      </c>
      <c r="P805" s="51">
        <v>1493</v>
      </c>
      <c r="Q805" s="49">
        <f t="shared" si="110"/>
        <v>18.650843222985632</v>
      </c>
      <c r="R805" s="50">
        <v>2</v>
      </c>
      <c r="S805" s="51">
        <v>1476</v>
      </c>
      <c r="T805" s="49">
        <f t="shared" si="111"/>
        <v>18.438475952529668</v>
      </c>
      <c r="U805" s="50">
        <v>2</v>
      </c>
      <c r="V805" s="51">
        <v>586</v>
      </c>
      <c r="W805" s="49">
        <f t="shared" si="112"/>
        <v>7.320424734540912</v>
      </c>
      <c r="X805" s="50">
        <v>1</v>
      </c>
      <c r="Y805" s="51">
        <v>508</v>
      </c>
      <c r="Z805" s="49">
        <f t="shared" si="113"/>
        <v>6.3460337289194255</v>
      </c>
      <c r="AA805" s="50">
        <v>1</v>
      </c>
      <c r="AB805" s="51"/>
      <c r="AC805" s="49">
        <f t="shared" si="114"/>
      </c>
      <c r="AD805" s="50"/>
      <c r="AE805" s="51"/>
      <c r="AF805" s="49">
        <f t="shared" si="115"/>
      </c>
      <c r="AG805" s="50"/>
      <c r="AH805" s="52"/>
      <c r="AI805" s="49">
        <f t="shared" si="116"/>
      </c>
      <c r="AJ805" s="53"/>
    </row>
    <row r="806" spans="1:36" ht="12.75">
      <c r="A806" s="41">
        <v>12</v>
      </c>
      <c r="B806" s="42" t="s">
        <v>274</v>
      </c>
      <c r="C806" s="43">
        <v>216</v>
      </c>
      <c r="D806" s="43" t="s">
        <v>276</v>
      </c>
      <c r="E806" s="43" t="s">
        <v>5</v>
      </c>
      <c r="F806" s="43">
        <v>2</v>
      </c>
      <c r="G806" s="43" t="s">
        <v>29</v>
      </c>
      <c r="H806" s="44">
        <v>15</v>
      </c>
      <c r="I806" s="45">
        <v>70709</v>
      </c>
      <c r="J806" s="46">
        <v>12826</v>
      </c>
      <c r="K806" s="46">
        <v>12521</v>
      </c>
      <c r="L806" s="47">
        <f t="shared" si="108"/>
        <v>18.139133632210893</v>
      </c>
      <c r="M806" s="48">
        <v>4372</v>
      </c>
      <c r="N806" s="49">
        <f t="shared" si="109"/>
        <v>34.91733887069723</v>
      </c>
      <c r="O806" s="50">
        <v>6</v>
      </c>
      <c r="P806" s="51">
        <v>2444</v>
      </c>
      <c r="Q806" s="49">
        <f t="shared" si="110"/>
        <v>19.5192077310119</v>
      </c>
      <c r="R806" s="50">
        <v>3</v>
      </c>
      <c r="S806" s="51">
        <v>2301</v>
      </c>
      <c r="T806" s="49">
        <f t="shared" si="111"/>
        <v>18.377126427601628</v>
      </c>
      <c r="U806" s="50">
        <v>3</v>
      </c>
      <c r="V806" s="51">
        <v>1189</v>
      </c>
      <c r="W806" s="49">
        <f t="shared" si="112"/>
        <v>9.496046641642042</v>
      </c>
      <c r="X806" s="50">
        <v>1</v>
      </c>
      <c r="Y806" s="51">
        <v>746</v>
      </c>
      <c r="Z806" s="49">
        <f t="shared" si="113"/>
        <v>5.957990575832602</v>
      </c>
      <c r="AA806" s="50">
        <v>1</v>
      </c>
      <c r="AB806" s="51">
        <v>902</v>
      </c>
      <c r="AC806" s="49">
        <f t="shared" si="114"/>
        <v>7.203897452280169</v>
      </c>
      <c r="AD806" s="50">
        <v>1</v>
      </c>
      <c r="AE806" s="51">
        <v>567</v>
      </c>
      <c r="AF806" s="49">
        <f t="shared" si="115"/>
        <v>4.52839230093443</v>
      </c>
      <c r="AG806" s="50">
        <v>0</v>
      </c>
      <c r="AH806" s="52"/>
      <c r="AI806" s="49">
        <f t="shared" si="116"/>
      </c>
      <c r="AJ806" s="53"/>
    </row>
    <row r="807" spans="1:36" ht="12.75">
      <c r="A807" s="41">
        <v>12</v>
      </c>
      <c r="B807" s="42" t="s">
        <v>274</v>
      </c>
      <c r="C807" s="43">
        <v>216</v>
      </c>
      <c r="D807" s="43" t="s">
        <v>276</v>
      </c>
      <c r="E807" s="43" t="s">
        <v>5</v>
      </c>
      <c r="F807" s="43">
        <v>3</v>
      </c>
      <c r="G807" s="43" t="s">
        <v>30</v>
      </c>
      <c r="H807" s="44">
        <v>5</v>
      </c>
      <c r="I807" s="45">
        <v>3004</v>
      </c>
      <c r="J807" s="46">
        <v>509</v>
      </c>
      <c r="K807" s="46">
        <v>486</v>
      </c>
      <c r="L807" s="47">
        <f t="shared" si="108"/>
        <v>16.944074567243675</v>
      </c>
      <c r="M807" s="48">
        <v>135</v>
      </c>
      <c r="N807" s="49">
        <f t="shared" si="109"/>
        <v>27.77777777777778</v>
      </c>
      <c r="O807" s="50">
        <v>2</v>
      </c>
      <c r="P807" s="51">
        <v>134</v>
      </c>
      <c r="Q807" s="49">
        <f t="shared" si="110"/>
        <v>27.572016460905353</v>
      </c>
      <c r="R807" s="50">
        <v>1</v>
      </c>
      <c r="S807" s="51">
        <v>82</v>
      </c>
      <c r="T807" s="49">
        <f t="shared" si="111"/>
        <v>16.872427983539097</v>
      </c>
      <c r="U807" s="50">
        <v>1</v>
      </c>
      <c r="V807" s="51"/>
      <c r="W807" s="49">
        <f t="shared" si="112"/>
      </c>
      <c r="X807" s="50"/>
      <c r="Y807" s="51">
        <v>86</v>
      </c>
      <c r="Z807" s="49">
        <f t="shared" si="113"/>
        <v>17.695473251028808</v>
      </c>
      <c r="AA807" s="50">
        <v>1</v>
      </c>
      <c r="AB807" s="51">
        <v>49</v>
      </c>
      <c r="AC807" s="49">
        <f t="shared" si="114"/>
        <v>10.08230452674897</v>
      </c>
      <c r="AD807" s="50">
        <v>0</v>
      </c>
      <c r="AE807" s="51"/>
      <c r="AF807" s="49">
        <f t="shared" si="115"/>
      </c>
      <c r="AG807" s="50"/>
      <c r="AH807" s="52"/>
      <c r="AI807" s="49">
        <f t="shared" si="116"/>
      </c>
      <c r="AJ807" s="53"/>
    </row>
    <row r="808" spans="1:36" ht="12.75">
      <c r="A808" s="41">
        <v>12</v>
      </c>
      <c r="B808" s="42" t="s">
        <v>274</v>
      </c>
      <c r="C808" s="43">
        <v>216</v>
      </c>
      <c r="D808" s="43" t="s">
        <v>276</v>
      </c>
      <c r="E808" s="43" t="s">
        <v>5</v>
      </c>
      <c r="F808" s="43">
        <v>4</v>
      </c>
      <c r="G808" s="43" t="s">
        <v>31</v>
      </c>
      <c r="H808" s="44">
        <v>11</v>
      </c>
      <c r="I808" s="45">
        <v>45733</v>
      </c>
      <c r="J808" s="46">
        <v>9569</v>
      </c>
      <c r="K808" s="46">
        <v>9285</v>
      </c>
      <c r="L808" s="47">
        <f t="shared" si="108"/>
        <v>20.923621892287844</v>
      </c>
      <c r="M808" s="48">
        <v>2924</v>
      </c>
      <c r="N808" s="49">
        <f t="shared" si="109"/>
        <v>31.491653204092625</v>
      </c>
      <c r="O808" s="50">
        <v>4</v>
      </c>
      <c r="P808" s="51">
        <v>2143</v>
      </c>
      <c r="Q808" s="49">
        <f t="shared" si="110"/>
        <v>23.080236941303177</v>
      </c>
      <c r="R808" s="50">
        <v>3</v>
      </c>
      <c r="S808" s="51">
        <v>1218</v>
      </c>
      <c r="T808" s="49">
        <f t="shared" si="111"/>
        <v>13.117932148626817</v>
      </c>
      <c r="U808" s="50">
        <v>2</v>
      </c>
      <c r="V808" s="51">
        <v>1053</v>
      </c>
      <c r="W808" s="49">
        <f t="shared" si="112"/>
        <v>11.34087237479806</v>
      </c>
      <c r="X808" s="50">
        <v>1</v>
      </c>
      <c r="Y808" s="51">
        <v>583</v>
      </c>
      <c r="Z808" s="49">
        <f t="shared" si="113"/>
        <v>6.278944534194938</v>
      </c>
      <c r="AA808" s="50">
        <v>0</v>
      </c>
      <c r="AB808" s="51">
        <v>905</v>
      </c>
      <c r="AC808" s="49">
        <f t="shared" si="114"/>
        <v>9.746903607969843</v>
      </c>
      <c r="AD808" s="50">
        <v>1</v>
      </c>
      <c r="AE808" s="51">
        <v>459</v>
      </c>
      <c r="AF808" s="49">
        <f t="shared" si="115"/>
        <v>4.94345718901454</v>
      </c>
      <c r="AG808" s="50">
        <v>0</v>
      </c>
      <c r="AH808" s="52"/>
      <c r="AI808" s="49">
        <f t="shared" si="116"/>
      </c>
      <c r="AJ808" s="53"/>
    </row>
    <row r="809" spans="1:36" ht="12.75">
      <c r="A809" s="41">
        <v>12</v>
      </c>
      <c r="B809" s="42" t="s">
        <v>274</v>
      </c>
      <c r="C809" s="43">
        <v>216</v>
      </c>
      <c r="D809" s="43" t="s">
        <v>276</v>
      </c>
      <c r="E809" s="43" t="s">
        <v>5</v>
      </c>
      <c r="F809" s="43">
        <v>5</v>
      </c>
      <c r="G809" s="43" t="s">
        <v>32</v>
      </c>
      <c r="H809" s="44">
        <v>11</v>
      </c>
      <c r="I809" s="45">
        <v>17973</v>
      </c>
      <c r="J809" s="46">
        <v>4936</v>
      </c>
      <c r="K809" s="46">
        <v>4829</v>
      </c>
      <c r="L809" s="47">
        <f t="shared" si="108"/>
        <v>27.46341734824459</v>
      </c>
      <c r="M809" s="48">
        <v>816</v>
      </c>
      <c r="N809" s="49">
        <f t="shared" si="109"/>
        <v>16.897908469662458</v>
      </c>
      <c r="O809" s="50">
        <v>2</v>
      </c>
      <c r="P809" s="51">
        <v>1023</v>
      </c>
      <c r="Q809" s="49">
        <f t="shared" si="110"/>
        <v>21.184510250569478</v>
      </c>
      <c r="R809" s="50">
        <v>2</v>
      </c>
      <c r="S809" s="51">
        <v>439</v>
      </c>
      <c r="T809" s="49">
        <f t="shared" si="111"/>
        <v>9.090909090909092</v>
      </c>
      <c r="U809" s="50">
        <v>1</v>
      </c>
      <c r="V809" s="51">
        <v>652</v>
      </c>
      <c r="W809" s="49">
        <f t="shared" si="112"/>
        <v>13.501760198798923</v>
      </c>
      <c r="X809" s="50">
        <v>1</v>
      </c>
      <c r="Y809" s="51">
        <v>1441</v>
      </c>
      <c r="Z809" s="49">
        <f t="shared" si="113"/>
        <v>29.84054669703872</v>
      </c>
      <c r="AA809" s="50">
        <v>4</v>
      </c>
      <c r="AB809" s="51">
        <v>458</v>
      </c>
      <c r="AC809" s="49">
        <f t="shared" si="114"/>
        <v>9.48436529302133</v>
      </c>
      <c r="AD809" s="50">
        <v>1</v>
      </c>
      <c r="AE809" s="51"/>
      <c r="AF809" s="49">
        <f t="shared" si="115"/>
      </c>
      <c r="AG809" s="50"/>
      <c r="AH809" s="52"/>
      <c r="AI809" s="49">
        <f t="shared" si="116"/>
      </c>
      <c r="AJ809" s="53"/>
    </row>
    <row r="810" spans="1:36" ht="12.75">
      <c r="A810" s="41">
        <v>12</v>
      </c>
      <c r="B810" s="42" t="s">
        <v>274</v>
      </c>
      <c r="C810" s="43">
        <v>217</v>
      </c>
      <c r="D810" s="43" t="s">
        <v>277</v>
      </c>
      <c r="E810" s="43" t="s">
        <v>5</v>
      </c>
      <c r="F810" s="43">
        <v>1</v>
      </c>
      <c r="G810" s="43" t="s">
        <v>28</v>
      </c>
      <c r="H810" s="44">
        <v>5</v>
      </c>
      <c r="I810" s="45">
        <v>10196</v>
      </c>
      <c r="J810" s="46">
        <v>3257</v>
      </c>
      <c r="K810" s="46">
        <v>3170</v>
      </c>
      <c r="L810" s="47">
        <f t="shared" si="108"/>
        <v>31.943899568458217</v>
      </c>
      <c r="M810" s="48">
        <v>1399</v>
      </c>
      <c r="N810" s="49">
        <f t="shared" si="109"/>
        <v>44.132492113564666</v>
      </c>
      <c r="O810" s="50">
        <v>3</v>
      </c>
      <c r="P810" s="51">
        <v>618</v>
      </c>
      <c r="Q810" s="49">
        <f t="shared" si="110"/>
        <v>19.49526813880126</v>
      </c>
      <c r="R810" s="50">
        <v>1</v>
      </c>
      <c r="S810" s="51">
        <v>588</v>
      </c>
      <c r="T810" s="49">
        <f t="shared" si="111"/>
        <v>18.548895899053626</v>
      </c>
      <c r="U810" s="50">
        <v>1</v>
      </c>
      <c r="V810" s="51">
        <v>230</v>
      </c>
      <c r="W810" s="49">
        <f t="shared" si="112"/>
        <v>7.255520504731862</v>
      </c>
      <c r="X810" s="50">
        <v>0</v>
      </c>
      <c r="Y810" s="51">
        <v>172</v>
      </c>
      <c r="Z810" s="49">
        <f t="shared" si="113"/>
        <v>5.425867507886435</v>
      </c>
      <c r="AA810" s="50">
        <v>0</v>
      </c>
      <c r="AB810" s="51">
        <v>163</v>
      </c>
      <c r="AC810" s="49">
        <f t="shared" si="114"/>
        <v>5.141955835962145</v>
      </c>
      <c r="AD810" s="50">
        <v>0</v>
      </c>
      <c r="AE810" s="51"/>
      <c r="AF810" s="49">
        <f t="shared" si="115"/>
      </c>
      <c r="AG810" s="50"/>
      <c r="AH810" s="52"/>
      <c r="AI810" s="49">
        <f t="shared" si="116"/>
      </c>
      <c r="AJ810" s="53"/>
    </row>
    <row r="811" spans="1:36" ht="12.75">
      <c r="A811" s="41">
        <v>12</v>
      </c>
      <c r="B811" s="42" t="s">
        <v>274</v>
      </c>
      <c r="C811" s="43">
        <v>217</v>
      </c>
      <c r="D811" s="43" t="s">
        <v>277</v>
      </c>
      <c r="E811" s="43" t="s">
        <v>5</v>
      </c>
      <c r="F811" s="43">
        <v>2</v>
      </c>
      <c r="G811" s="43" t="s">
        <v>29</v>
      </c>
      <c r="H811" s="44">
        <v>5</v>
      </c>
      <c r="I811" s="45">
        <v>12557</v>
      </c>
      <c r="J811" s="46">
        <v>2419</v>
      </c>
      <c r="K811" s="46">
        <v>2329</v>
      </c>
      <c r="L811" s="47">
        <f t="shared" si="108"/>
        <v>19.264155451142788</v>
      </c>
      <c r="M811" s="48">
        <v>796</v>
      </c>
      <c r="N811" s="49">
        <f t="shared" si="109"/>
        <v>34.17775869471876</v>
      </c>
      <c r="O811" s="50">
        <v>3</v>
      </c>
      <c r="P811" s="51">
        <v>468</v>
      </c>
      <c r="Q811" s="49">
        <f t="shared" si="110"/>
        <v>20.09446114212108</v>
      </c>
      <c r="R811" s="50">
        <v>1</v>
      </c>
      <c r="S811" s="51">
        <v>396</v>
      </c>
      <c r="T811" s="49">
        <f t="shared" si="111"/>
        <v>17.00300558179476</v>
      </c>
      <c r="U811" s="50">
        <v>1</v>
      </c>
      <c r="V811" s="51">
        <v>195</v>
      </c>
      <c r="W811" s="49">
        <f t="shared" si="112"/>
        <v>8.37269214255045</v>
      </c>
      <c r="X811" s="50">
        <v>0</v>
      </c>
      <c r="Y811" s="51">
        <v>126</v>
      </c>
      <c r="Z811" s="49">
        <f t="shared" si="113"/>
        <v>5.4100472305710605</v>
      </c>
      <c r="AA811" s="50">
        <v>0</v>
      </c>
      <c r="AB811" s="51">
        <v>190</v>
      </c>
      <c r="AC811" s="49">
        <f t="shared" si="114"/>
        <v>8.158007728638902</v>
      </c>
      <c r="AD811" s="50">
        <v>0</v>
      </c>
      <c r="AE811" s="51">
        <v>158</v>
      </c>
      <c r="AF811" s="49">
        <f t="shared" si="115"/>
        <v>6.78402747960498</v>
      </c>
      <c r="AG811" s="50">
        <v>0</v>
      </c>
      <c r="AH811" s="52"/>
      <c r="AI811" s="49">
        <f t="shared" si="116"/>
      </c>
      <c r="AJ811" s="53"/>
    </row>
    <row r="812" spans="1:36" ht="12.75">
      <c r="A812" s="41">
        <v>12</v>
      </c>
      <c r="B812" s="42" t="s">
        <v>274</v>
      </c>
      <c r="C812" s="43">
        <v>217</v>
      </c>
      <c r="D812" s="43" t="s">
        <v>277</v>
      </c>
      <c r="E812" s="43" t="s">
        <v>5</v>
      </c>
      <c r="F812" s="43">
        <v>3</v>
      </c>
      <c r="G812" s="43" t="s">
        <v>30</v>
      </c>
      <c r="H812" s="44">
        <v>3</v>
      </c>
      <c r="I812" s="45">
        <v>1049</v>
      </c>
      <c r="J812" s="46">
        <v>191</v>
      </c>
      <c r="K812" s="46">
        <v>183</v>
      </c>
      <c r="L812" s="47">
        <f t="shared" si="108"/>
        <v>18.20781696854147</v>
      </c>
      <c r="M812" s="48">
        <v>41</v>
      </c>
      <c r="N812" s="49">
        <f t="shared" si="109"/>
        <v>22.404371584699454</v>
      </c>
      <c r="O812" s="50">
        <v>1</v>
      </c>
      <c r="P812" s="51">
        <v>62</v>
      </c>
      <c r="Q812" s="49">
        <f t="shared" si="110"/>
        <v>33.87978142076503</v>
      </c>
      <c r="R812" s="50">
        <v>2</v>
      </c>
      <c r="S812" s="51">
        <v>30</v>
      </c>
      <c r="T812" s="49">
        <f t="shared" si="111"/>
        <v>16.39344262295082</v>
      </c>
      <c r="U812" s="50">
        <v>0</v>
      </c>
      <c r="V812" s="51"/>
      <c r="W812" s="49">
        <f t="shared" si="112"/>
      </c>
      <c r="X812" s="50"/>
      <c r="Y812" s="51">
        <v>31</v>
      </c>
      <c r="Z812" s="49">
        <f t="shared" si="113"/>
        <v>16.939890710382514</v>
      </c>
      <c r="AA812" s="50">
        <v>0</v>
      </c>
      <c r="AB812" s="51">
        <v>19</v>
      </c>
      <c r="AC812" s="49">
        <f t="shared" si="114"/>
        <v>10.382513661202186</v>
      </c>
      <c r="AD812" s="50">
        <v>0</v>
      </c>
      <c r="AE812" s="51"/>
      <c r="AF812" s="49">
        <f t="shared" si="115"/>
      </c>
      <c r="AG812" s="50"/>
      <c r="AH812" s="52"/>
      <c r="AI812" s="49">
        <f t="shared" si="116"/>
      </c>
      <c r="AJ812" s="53"/>
    </row>
    <row r="813" spans="1:36" ht="12.75">
      <c r="A813" s="41">
        <v>12</v>
      </c>
      <c r="B813" s="42" t="s">
        <v>274</v>
      </c>
      <c r="C813" s="43">
        <v>217</v>
      </c>
      <c r="D813" s="43" t="s">
        <v>277</v>
      </c>
      <c r="E813" s="43" t="s">
        <v>5</v>
      </c>
      <c r="F813" s="43">
        <v>4</v>
      </c>
      <c r="G813" s="43" t="s">
        <v>31</v>
      </c>
      <c r="H813" s="44">
        <v>4</v>
      </c>
      <c r="I813" s="45">
        <v>10924</v>
      </c>
      <c r="J813" s="46">
        <v>2352</v>
      </c>
      <c r="K813" s="46">
        <v>2286</v>
      </c>
      <c r="L813" s="47">
        <f t="shared" si="108"/>
        <v>21.53057488099597</v>
      </c>
      <c r="M813" s="48">
        <v>882</v>
      </c>
      <c r="N813" s="49">
        <f t="shared" si="109"/>
        <v>38.582677165354326</v>
      </c>
      <c r="O813" s="50">
        <v>2</v>
      </c>
      <c r="P813" s="51">
        <v>501</v>
      </c>
      <c r="Q813" s="49">
        <f t="shared" si="110"/>
        <v>21.916010498687662</v>
      </c>
      <c r="R813" s="50">
        <v>1</v>
      </c>
      <c r="S813" s="51">
        <v>307</v>
      </c>
      <c r="T813" s="49">
        <f t="shared" si="111"/>
        <v>13.429571303587052</v>
      </c>
      <c r="U813" s="50">
        <v>1</v>
      </c>
      <c r="V813" s="51">
        <v>154</v>
      </c>
      <c r="W813" s="49">
        <f t="shared" si="112"/>
        <v>6.73665791776028</v>
      </c>
      <c r="X813" s="50">
        <v>0</v>
      </c>
      <c r="Y813" s="51">
        <v>114</v>
      </c>
      <c r="Z813" s="49">
        <f t="shared" si="113"/>
        <v>4.986876640419948</v>
      </c>
      <c r="AA813" s="50">
        <v>0</v>
      </c>
      <c r="AB813" s="51">
        <v>208</v>
      </c>
      <c r="AC813" s="49">
        <f t="shared" si="114"/>
        <v>9.09886264216973</v>
      </c>
      <c r="AD813" s="50">
        <v>0</v>
      </c>
      <c r="AE813" s="51">
        <v>120</v>
      </c>
      <c r="AF813" s="49">
        <f t="shared" si="115"/>
        <v>5.2493438320209975</v>
      </c>
      <c r="AG813" s="50">
        <v>0</v>
      </c>
      <c r="AH813" s="52"/>
      <c r="AI813" s="49">
        <f t="shared" si="116"/>
      </c>
      <c r="AJ813" s="53"/>
    </row>
    <row r="814" spans="1:36" ht="12.75">
      <c r="A814" s="41">
        <v>12</v>
      </c>
      <c r="B814" s="42" t="s">
        <v>274</v>
      </c>
      <c r="C814" s="43">
        <v>217</v>
      </c>
      <c r="D814" s="43" t="s">
        <v>277</v>
      </c>
      <c r="E814" s="43" t="s">
        <v>5</v>
      </c>
      <c r="F814" s="43">
        <v>5</v>
      </c>
      <c r="G814" s="43" t="s">
        <v>32</v>
      </c>
      <c r="H814" s="44">
        <v>4</v>
      </c>
      <c r="I814" s="45">
        <v>3095</v>
      </c>
      <c r="J814" s="46">
        <v>1017</v>
      </c>
      <c r="K814" s="46">
        <v>999</v>
      </c>
      <c r="L814" s="47">
        <f t="shared" si="108"/>
        <v>32.859450726979</v>
      </c>
      <c r="M814" s="48">
        <v>241</v>
      </c>
      <c r="N814" s="49">
        <f t="shared" si="109"/>
        <v>24.124124124124123</v>
      </c>
      <c r="O814" s="50">
        <v>1</v>
      </c>
      <c r="P814" s="51">
        <v>196</v>
      </c>
      <c r="Q814" s="49">
        <f t="shared" si="110"/>
        <v>19.61961961961962</v>
      </c>
      <c r="R814" s="50">
        <v>1</v>
      </c>
      <c r="S814" s="51">
        <v>101</v>
      </c>
      <c r="T814" s="49">
        <f t="shared" si="111"/>
        <v>10.11011011011011</v>
      </c>
      <c r="U814" s="50">
        <v>0</v>
      </c>
      <c r="V814" s="51">
        <v>91</v>
      </c>
      <c r="W814" s="49">
        <f t="shared" si="112"/>
        <v>9.10910910910911</v>
      </c>
      <c r="X814" s="50">
        <v>0</v>
      </c>
      <c r="Y814" s="51">
        <v>294</v>
      </c>
      <c r="Z814" s="49">
        <f t="shared" si="113"/>
        <v>29.429429429429426</v>
      </c>
      <c r="AA814" s="50">
        <v>2</v>
      </c>
      <c r="AB814" s="51">
        <v>76</v>
      </c>
      <c r="AC814" s="49">
        <f t="shared" si="114"/>
        <v>7.6076076076076085</v>
      </c>
      <c r="AD814" s="50">
        <v>0</v>
      </c>
      <c r="AE814" s="51"/>
      <c r="AF814" s="49">
        <f t="shared" si="115"/>
      </c>
      <c r="AG814" s="50"/>
      <c r="AH814" s="52"/>
      <c r="AI814" s="49">
        <f t="shared" si="116"/>
      </c>
      <c r="AJ814" s="53"/>
    </row>
    <row r="815" spans="1:36" ht="12.75">
      <c r="A815" s="41">
        <v>12</v>
      </c>
      <c r="B815" s="42" t="s">
        <v>278</v>
      </c>
      <c r="C815" s="43">
        <v>218</v>
      </c>
      <c r="D815" s="43" t="s">
        <v>279</v>
      </c>
      <c r="E815" s="43" t="s">
        <v>5</v>
      </c>
      <c r="F815" s="43">
        <v>1</v>
      </c>
      <c r="G815" s="43" t="s">
        <v>28</v>
      </c>
      <c r="H815" s="44">
        <v>11</v>
      </c>
      <c r="I815" s="45">
        <v>31048</v>
      </c>
      <c r="J815" s="46">
        <v>10120</v>
      </c>
      <c r="K815" s="46">
        <v>9854</v>
      </c>
      <c r="L815" s="47">
        <f t="shared" si="108"/>
        <v>32.59469208966761</v>
      </c>
      <c r="M815" s="48">
        <v>3740</v>
      </c>
      <c r="N815" s="49">
        <f t="shared" si="109"/>
        <v>37.954130302415265</v>
      </c>
      <c r="O815" s="50">
        <v>5</v>
      </c>
      <c r="P815" s="51">
        <v>2014</v>
      </c>
      <c r="Q815" s="49">
        <f t="shared" si="110"/>
        <v>20.438400649482443</v>
      </c>
      <c r="R815" s="50">
        <v>3</v>
      </c>
      <c r="S815" s="51">
        <v>1264</v>
      </c>
      <c r="T815" s="49">
        <f t="shared" si="111"/>
        <v>12.827278262634465</v>
      </c>
      <c r="U815" s="50">
        <v>1</v>
      </c>
      <c r="V815" s="51">
        <v>660</v>
      </c>
      <c r="W815" s="49">
        <f t="shared" si="112"/>
        <v>6.697787700426224</v>
      </c>
      <c r="X815" s="50">
        <v>1</v>
      </c>
      <c r="Y815" s="51">
        <v>907</v>
      </c>
      <c r="Z815" s="49">
        <f t="shared" si="113"/>
        <v>9.204384006494823</v>
      </c>
      <c r="AA815" s="50">
        <v>1</v>
      </c>
      <c r="AB815" s="51">
        <v>378</v>
      </c>
      <c r="AC815" s="49">
        <f t="shared" si="114"/>
        <v>3.8360056829713822</v>
      </c>
      <c r="AD815" s="50">
        <v>0</v>
      </c>
      <c r="AE815" s="51">
        <v>427</v>
      </c>
      <c r="AF815" s="49">
        <f t="shared" si="115"/>
        <v>4.333265678912117</v>
      </c>
      <c r="AG815" s="50">
        <v>0</v>
      </c>
      <c r="AH815" s="52">
        <v>464</v>
      </c>
      <c r="AI815" s="49">
        <f t="shared" si="116"/>
        <v>4.708747716663284</v>
      </c>
      <c r="AJ815" s="53">
        <v>0</v>
      </c>
    </row>
    <row r="816" spans="1:36" ht="12.75">
      <c r="A816" s="41">
        <v>12</v>
      </c>
      <c r="B816" s="42" t="s">
        <v>278</v>
      </c>
      <c r="C816" s="43">
        <v>218</v>
      </c>
      <c r="D816" s="43" t="s">
        <v>279</v>
      </c>
      <c r="E816" s="43" t="s">
        <v>5</v>
      </c>
      <c r="F816" s="43">
        <v>2</v>
      </c>
      <c r="G816" s="43" t="s">
        <v>29</v>
      </c>
      <c r="H816" s="44">
        <v>15</v>
      </c>
      <c r="I816" s="45">
        <v>58394</v>
      </c>
      <c r="J816" s="46">
        <v>9369</v>
      </c>
      <c r="K816" s="46">
        <v>9150</v>
      </c>
      <c r="L816" s="47">
        <f t="shared" si="108"/>
        <v>16.044456622255712</v>
      </c>
      <c r="M816" s="48">
        <v>2694</v>
      </c>
      <c r="N816" s="49">
        <f t="shared" si="109"/>
        <v>29.442622950819676</v>
      </c>
      <c r="O816" s="50">
        <v>5</v>
      </c>
      <c r="P816" s="51">
        <v>2306</v>
      </c>
      <c r="Q816" s="49">
        <f t="shared" si="110"/>
        <v>25.20218579234973</v>
      </c>
      <c r="R816" s="50">
        <v>4</v>
      </c>
      <c r="S816" s="51">
        <v>1308</v>
      </c>
      <c r="T816" s="49">
        <f t="shared" si="111"/>
        <v>14.295081967213113</v>
      </c>
      <c r="U816" s="50">
        <v>2</v>
      </c>
      <c r="V816" s="51">
        <v>1017</v>
      </c>
      <c r="W816" s="49">
        <f t="shared" si="112"/>
        <v>11.114754098360656</v>
      </c>
      <c r="X816" s="50">
        <v>2</v>
      </c>
      <c r="Y816" s="51">
        <v>696</v>
      </c>
      <c r="Z816" s="49">
        <f t="shared" si="113"/>
        <v>7.606557377049181</v>
      </c>
      <c r="AA816" s="50">
        <v>1</v>
      </c>
      <c r="AB816" s="51">
        <v>727</v>
      </c>
      <c r="AC816" s="49">
        <f t="shared" si="114"/>
        <v>7.945355191256831</v>
      </c>
      <c r="AD816" s="50">
        <v>1</v>
      </c>
      <c r="AE816" s="51">
        <v>402</v>
      </c>
      <c r="AF816" s="49">
        <f t="shared" si="115"/>
        <v>4.393442622950819</v>
      </c>
      <c r="AG816" s="50">
        <v>0</v>
      </c>
      <c r="AH816" s="52"/>
      <c r="AI816" s="49">
        <f t="shared" si="116"/>
      </c>
      <c r="AJ816" s="53"/>
    </row>
    <row r="817" spans="1:36" ht="12.75">
      <c r="A817" s="41">
        <v>12</v>
      </c>
      <c r="B817" s="42" t="s">
        <v>278</v>
      </c>
      <c r="C817" s="43">
        <v>218</v>
      </c>
      <c r="D817" s="43" t="s">
        <v>279</v>
      </c>
      <c r="E817" s="43" t="s">
        <v>5</v>
      </c>
      <c r="F817" s="43">
        <v>3</v>
      </c>
      <c r="G817" s="43" t="s">
        <v>30</v>
      </c>
      <c r="H817" s="44">
        <v>5</v>
      </c>
      <c r="I817" s="45">
        <v>6553</v>
      </c>
      <c r="J817" s="46">
        <v>1029</v>
      </c>
      <c r="K817" s="46">
        <v>999</v>
      </c>
      <c r="L817" s="47">
        <f t="shared" si="108"/>
        <v>15.702731573325195</v>
      </c>
      <c r="M817" s="48">
        <v>278</v>
      </c>
      <c r="N817" s="49">
        <f t="shared" si="109"/>
        <v>27.82782782782783</v>
      </c>
      <c r="O817" s="50">
        <v>2</v>
      </c>
      <c r="P817" s="51">
        <v>284</v>
      </c>
      <c r="Q817" s="49">
        <f t="shared" si="110"/>
        <v>28.428428428428425</v>
      </c>
      <c r="R817" s="50">
        <v>2</v>
      </c>
      <c r="S817" s="51">
        <v>130</v>
      </c>
      <c r="T817" s="49">
        <f t="shared" si="111"/>
        <v>13.013013013013014</v>
      </c>
      <c r="U817" s="50">
        <v>1</v>
      </c>
      <c r="V817" s="51">
        <v>77</v>
      </c>
      <c r="W817" s="49">
        <f t="shared" si="112"/>
        <v>7.707707707707708</v>
      </c>
      <c r="X817" s="50">
        <v>0</v>
      </c>
      <c r="Y817" s="51">
        <v>118</v>
      </c>
      <c r="Z817" s="49">
        <f t="shared" si="113"/>
        <v>11.811811811811811</v>
      </c>
      <c r="AA817" s="50">
        <v>0</v>
      </c>
      <c r="AB817" s="51">
        <v>112</v>
      </c>
      <c r="AC817" s="49">
        <f t="shared" si="114"/>
        <v>11.21121121121121</v>
      </c>
      <c r="AD817" s="50">
        <v>0</v>
      </c>
      <c r="AE817" s="51"/>
      <c r="AF817" s="49">
        <f t="shared" si="115"/>
      </c>
      <c r="AG817" s="50"/>
      <c r="AH817" s="52"/>
      <c r="AI817" s="49">
        <f t="shared" si="116"/>
      </c>
      <c r="AJ817" s="53"/>
    </row>
    <row r="818" spans="1:36" ht="12.75">
      <c r="A818" s="41">
        <v>12</v>
      </c>
      <c r="B818" s="42" t="s">
        <v>278</v>
      </c>
      <c r="C818" s="43">
        <v>218</v>
      </c>
      <c r="D818" s="43" t="s">
        <v>279</v>
      </c>
      <c r="E818" s="43" t="s">
        <v>5</v>
      </c>
      <c r="F818" s="43">
        <v>4</v>
      </c>
      <c r="G818" s="43" t="s">
        <v>31</v>
      </c>
      <c r="H818" s="44">
        <v>9</v>
      </c>
      <c r="I818" s="45">
        <v>52320</v>
      </c>
      <c r="J818" s="46">
        <v>8834</v>
      </c>
      <c r="K818" s="46">
        <v>8640</v>
      </c>
      <c r="L818" s="47">
        <f t="shared" si="108"/>
        <v>16.884556574923547</v>
      </c>
      <c r="M818" s="48">
        <v>2302</v>
      </c>
      <c r="N818" s="49">
        <f t="shared" si="109"/>
        <v>26.643518518518515</v>
      </c>
      <c r="O818" s="50">
        <v>3</v>
      </c>
      <c r="P818" s="51">
        <v>2314</v>
      </c>
      <c r="Q818" s="49">
        <f t="shared" si="110"/>
        <v>26.782407407407405</v>
      </c>
      <c r="R818" s="50">
        <v>3</v>
      </c>
      <c r="S818" s="51">
        <v>1075</v>
      </c>
      <c r="T818" s="49">
        <f t="shared" si="111"/>
        <v>12.44212962962963</v>
      </c>
      <c r="U818" s="50">
        <v>1</v>
      </c>
      <c r="V818" s="51">
        <v>997</v>
      </c>
      <c r="W818" s="49">
        <f t="shared" si="112"/>
        <v>11.539351851851851</v>
      </c>
      <c r="X818" s="50">
        <v>1</v>
      </c>
      <c r="Y818" s="51">
        <v>753</v>
      </c>
      <c r="Z818" s="49">
        <f t="shared" si="113"/>
        <v>8.715277777777777</v>
      </c>
      <c r="AA818" s="50">
        <v>1</v>
      </c>
      <c r="AB818" s="51">
        <v>665</v>
      </c>
      <c r="AC818" s="49">
        <f t="shared" si="114"/>
        <v>7.696759259259259</v>
      </c>
      <c r="AD818" s="50">
        <v>0</v>
      </c>
      <c r="AE818" s="51">
        <v>534</v>
      </c>
      <c r="AF818" s="49">
        <f t="shared" si="115"/>
        <v>6.180555555555555</v>
      </c>
      <c r="AG818" s="50">
        <v>0</v>
      </c>
      <c r="AH818" s="52"/>
      <c r="AI818" s="49">
        <f t="shared" si="116"/>
      </c>
      <c r="AJ818" s="53"/>
    </row>
    <row r="819" spans="1:36" ht="12.75">
      <c r="A819" s="41">
        <v>12</v>
      </c>
      <c r="B819" s="42" t="s">
        <v>278</v>
      </c>
      <c r="C819" s="43">
        <v>218</v>
      </c>
      <c r="D819" s="43" t="s">
        <v>279</v>
      </c>
      <c r="E819" s="43" t="s">
        <v>5</v>
      </c>
      <c r="F819" s="43">
        <v>5</v>
      </c>
      <c r="G819" s="43" t="s">
        <v>32</v>
      </c>
      <c r="H819" s="44">
        <v>16</v>
      </c>
      <c r="I819" s="45">
        <v>58024</v>
      </c>
      <c r="J819" s="46">
        <v>17121</v>
      </c>
      <c r="K819" s="46">
        <v>16676</v>
      </c>
      <c r="L819" s="47">
        <f t="shared" si="108"/>
        <v>29.50675582517579</v>
      </c>
      <c r="M819" s="48">
        <v>2050</v>
      </c>
      <c r="N819" s="49">
        <f t="shared" si="109"/>
        <v>12.293115855121133</v>
      </c>
      <c r="O819" s="50">
        <v>2</v>
      </c>
      <c r="P819" s="51">
        <v>3879</v>
      </c>
      <c r="Q819" s="49">
        <f t="shared" si="110"/>
        <v>23.2609738546414</v>
      </c>
      <c r="R819" s="50">
        <v>4</v>
      </c>
      <c r="S819" s="51">
        <v>1250</v>
      </c>
      <c r="T819" s="49">
        <f t="shared" si="111"/>
        <v>7.495802350683617</v>
      </c>
      <c r="U819" s="50">
        <v>1</v>
      </c>
      <c r="V819" s="51">
        <v>1742</v>
      </c>
      <c r="W819" s="49">
        <f t="shared" si="112"/>
        <v>10.44615015591269</v>
      </c>
      <c r="X819" s="50">
        <v>2</v>
      </c>
      <c r="Y819" s="51">
        <v>4184</v>
      </c>
      <c r="Z819" s="49">
        <f t="shared" si="113"/>
        <v>25.089949628208203</v>
      </c>
      <c r="AA819" s="50">
        <v>4</v>
      </c>
      <c r="AB819" s="51">
        <v>530</v>
      </c>
      <c r="AC819" s="49">
        <f t="shared" si="114"/>
        <v>3.178220196689854</v>
      </c>
      <c r="AD819" s="50">
        <v>0</v>
      </c>
      <c r="AE819" s="51">
        <v>298</v>
      </c>
      <c r="AF819" s="49">
        <f t="shared" si="115"/>
        <v>1.7869992804029744</v>
      </c>
      <c r="AG819" s="50">
        <v>0</v>
      </c>
      <c r="AH819" s="52">
        <v>2743</v>
      </c>
      <c r="AI819" s="49">
        <f t="shared" si="116"/>
        <v>16.44878867834013</v>
      </c>
      <c r="AJ819" s="53">
        <v>3</v>
      </c>
    </row>
    <row r="820" spans="1:36" ht="12.75">
      <c r="A820" s="41">
        <v>12</v>
      </c>
      <c r="B820" s="42" t="s">
        <v>278</v>
      </c>
      <c r="C820" s="43">
        <v>219</v>
      </c>
      <c r="D820" s="43" t="s">
        <v>280</v>
      </c>
      <c r="E820" s="43" t="s">
        <v>5</v>
      </c>
      <c r="F820" s="43">
        <v>1</v>
      </c>
      <c r="G820" s="43" t="s">
        <v>28</v>
      </c>
      <c r="H820" s="44">
        <v>6</v>
      </c>
      <c r="I820" s="45">
        <v>11738</v>
      </c>
      <c r="J820" s="46">
        <v>2201</v>
      </c>
      <c r="K820" s="46">
        <v>2148</v>
      </c>
      <c r="L820" s="47">
        <f t="shared" si="108"/>
        <v>18.751064917362413</v>
      </c>
      <c r="M820" s="48">
        <v>778</v>
      </c>
      <c r="N820" s="49">
        <f t="shared" si="109"/>
        <v>36.21973929236499</v>
      </c>
      <c r="O820" s="50">
        <v>3</v>
      </c>
      <c r="P820" s="51">
        <v>361</v>
      </c>
      <c r="Q820" s="49">
        <f t="shared" si="110"/>
        <v>16.80633147113594</v>
      </c>
      <c r="R820" s="50">
        <v>1</v>
      </c>
      <c r="S820" s="51">
        <v>354</v>
      </c>
      <c r="T820" s="49">
        <f t="shared" si="111"/>
        <v>16.480446927374302</v>
      </c>
      <c r="U820" s="50">
        <v>1</v>
      </c>
      <c r="V820" s="51">
        <v>183</v>
      </c>
      <c r="W820" s="49">
        <f t="shared" si="112"/>
        <v>8.519553072625698</v>
      </c>
      <c r="X820" s="50">
        <v>0</v>
      </c>
      <c r="Y820" s="51">
        <v>207</v>
      </c>
      <c r="Z820" s="49">
        <f t="shared" si="113"/>
        <v>9.636871508379889</v>
      </c>
      <c r="AA820" s="50">
        <v>1</v>
      </c>
      <c r="AB820" s="51">
        <v>160</v>
      </c>
      <c r="AC820" s="49">
        <f t="shared" si="114"/>
        <v>7.4487895716946</v>
      </c>
      <c r="AD820" s="50">
        <v>0</v>
      </c>
      <c r="AE820" s="51">
        <v>72</v>
      </c>
      <c r="AF820" s="49">
        <f t="shared" si="115"/>
        <v>3.35195530726257</v>
      </c>
      <c r="AG820" s="50">
        <v>0</v>
      </c>
      <c r="AH820" s="52">
        <v>33</v>
      </c>
      <c r="AI820" s="49">
        <f t="shared" si="116"/>
        <v>1.536312849162011</v>
      </c>
      <c r="AJ820" s="53">
        <v>0</v>
      </c>
    </row>
    <row r="821" spans="1:36" ht="12.75">
      <c r="A821" s="41">
        <v>12</v>
      </c>
      <c r="B821" s="42" t="s">
        <v>278</v>
      </c>
      <c r="C821" s="43">
        <v>219</v>
      </c>
      <c r="D821" s="43" t="s">
        <v>280</v>
      </c>
      <c r="E821" s="43" t="s">
        <v>5</v>
      </c>
      <c r="F821" s="43">
        <v>2</v>
      </c>
      <c r="G821" s="43" t="s">
        <v>29</v>
      </c>
      <c r="H821" s="44">
        <v>7</v>
      </c>
      <c r="I821" s="45">
        <v>28876</v>
      </c>
      <c r="J821" s="46">
        <v>4678</v>
      </c>
      <c r="K821" s="46">
        <v>4563</v>
      </c>
      <c r="L821" s="47">
        <f t="shared" si="108"/>
        <v>16.200304751350604</v>
      </c>
      <c r="M821" s="48">
        <v>1454</v>
      </c>
      <c r="N821" s="49">
        <f t="shared" si="109"/>
        <v>31.865001095770328</v>
      </c>
      <c r="O821" s="50">
        <v>3</v>
      </c>
      <c r="P821" s="51">
        <v>895</v>
      </c>
      <c r="Q821" s="49">
        <f t="shared" si="110"/>
        <v>19.614288845058077</v>
      </c>
      <c r="R821" s="50">
        <v>2</v>
      </c>
      <c r="S821" s="51">
        <v>785</v>
      </c>
      <c r="T821" s="49">
        <f t="shared" si="111"/>
        <v>17.20359412667105</v>
      </c>
      <c r="U821" s="50">
        <v>1</v>
      </c>
      <c r="V821" s="51">
        <v>420</v>
      </c>
      <c r="W821" s="49">
        <f t="shared" si="112"/>
        <v>9.204470742932282</v>
      </c>
      <c r="X821" s="50">
        <v>1</v>
      </c>
      <c r="Y821" s="51">
        <v>296</v>
      </c>
      <c r="Z821" s="49">
        <f t="shared" si="113"/>
        <v>6.48696033311418</v>
      </c>
      <c r="AA821" s="50">
        <v>0</v>
      </c>
      <c r="AB821" s="51">
        <v>299</v>
      </c>
      <c r="AC821" s="49">
        <f t="shared" si="114"/>
        <v>6.552706552706552</v>
      </c>
      <c r="AD821" s="50">
        <v>0</v>
      </c>
      <c r="AE821" s="51">
        <v>213</v>
      </c>
      <c r="AF821" s="49">
        <f t="shared" si="115"/>
        <v>4.667981591058514</v>
      </c>
      <c r="AG821" s="50">
        <v>0</v>
      </c>
      <c r="AH821" s="52">
        <v>201</v>
      </c>
      <c r="AI821" s="49">
        <f t="shared" si="116"/>
        <v>4.40499671268902</v>
      </c>
      <c r="AJ821" s="53">
        <v>0</v>
      </c>
    </row>
    <row r="822" spans="1:36" ht="12.75">
      <c r="A822" s="41">
        <v>12</v>
      </c>
      <c r="B822" s="42" t="s">
        <v>278</v>
      </c>
      <c r="C822" s="43">
        <v>219</v>
      </c>
      <c r="D822" s="43" t="s">
        <v>280</v>
      </c>
      <c r="E822" s="43" t="s">
        <v>5</v>
      </c>
      <c r="F822" s="43">
        <v>4</v>
      </c>
      <c r="G822" s="43" t="s">
        <v>31</v>
      </c>
      <c r="H822" s="44">
        <v>6</v>
      </c>
      <c r="I822" s="45">
        <v>25275</v>
      </c>
      <c r="J822" s="46">
        <v>4261</v>
      </c>
      <c r="K822" s="46">
        <v>4173</v>
      </c>
      <c r="L822" s="47">
        <f t="shared" si="108"/>
        <v>16.858555885262117</v>
      </c>
      <c r="M822" s="48">
        <v>1077</v>
      </c>
      <c r="N822" s="49">
        <f t="shared" si="109"/>
        <v>25.80877066858375</v>
      </c>
      <c r="O822" s="50">
        <v>2</v>
      </c>
      <c r="P822" s="51">
        <v>1064</v>
      </c>
      <c r="Q822" s="49">
        <f t="shared" si="110"/>
        <v>25.497244188832973</v>
      </c>
      <c r="R822" s="50">
        <v>2</v>
      </c>
      <c r="S822" s="51">
        <v>508</v>
      </c>
      <c r="T822" s="49">
        <f t="shared" si="111"/>
        <v>12.173496285645818</v>
      </c>
      <c r="U822" s="50">
        <v>1</v>
      </c>
      <c r="V822" s="51">
        <v>460</v>
      </c>
      <c r="W822" s="49">
        <f t="shared" si="112"/>
        <v>11.023244668104482</v>
      </c>
      <c r="X822" s="50">
        <v>1</v>
      </c>
      <c r="Y822" s="51">
        <v>356</v>
      </c>
      <c r="Z822" s="49">
        <f t="shared" si="113"/>
        <v>8.531032830098251</v>
      </c>
      <c r="AA822" s="50">
        <v>0</v>
      </c>
      <c r="AB822" s="51">
        <v>327</v>
      </c>
      <c r="AC822" s="49">
        <f t="shared" si="114"/>
        <v>7.8360891445003595</v>
      </c>
      <c r="AD822" s="50">
        <v>0</v>
      </c>
      <c r="AE822" s="51">
        <v>184</v>
      </c>
      <c r="AF822" s="49">
        <f t="shared" si="115"/>
        <v>4.409297867241793</v>
      </c>
      <c r="AG822" s="50">
        <v>0</v>
      </c>
      <c r="AH822" s="52">
        <v>197</v>
      </c>
      <c r="AI822" s="49">
        <f t="shared" si="116"/>
        <v>4.720824346992571</v>
      </c>
      <c r="AJ822" s="53">
        <v>0</v>
      </c>
    </row>
    <row r="823" spans="1:36" ht="12.75">
      <c r="A823" s="41">
        <v>12</v>
      </c>
      <c r="B823" s="42" t="s">
        <v>278</v>
      </c>
      <c r="C823" s="43">
        <v>219</v>
      </c>
      <c r="D823" s="43" t="s">
        <v>280</v>
      </c>
      <c r="E823" s="43" t="s">
        <v>5</v>
      </c>
      <c r="F823" s="43">
        <v>5</v>
      </c>
      <c r="G823" s="43" t="s">
        <v>32</v>
      </c>
      <c r="H823" s="44">
        <v>6</v>
      </c>
      <c r="I823" s="45">
        <v>11136</v>
      </c>
      <c r="J823" s="46">
        <v>2769</v>
      </c>
      <c r="K823" s="46">
        <v>2717</v>
      </c>
      <c r="L823" s="47">
        <f t="shared" si="108"/>
        <v>24.865301724137932</v>
      </c>
      <c r="M823" s="48">
        <v>327</v>
      </c>
      <c r="N823" s="49">
        <f t="shared" si="109"/>
        <v>12.035333087964666</v>
      </c>
      <c r="O823" s="50">
        <v>1</v>
      </c>
      <c r="P823" s="51">
        <v>558</v>
      </c>
      <c r="Q823" s="49">
        <f t="shared" si="110"/>
        <v>20.53735737946264</v>
      </c>
      <c r="R823" s="50">
        <v>1</v>
      </c>
      <c r="S823" s="51">
        <v>145</v>
      </c>
      <c r="T823" s="49">
        <f t="shared" si="111"/>
        <v>5.336768494663231</v>
      </c>
      <c r="U823" s="50">
        <v>0</v>
      </c>
      <c r="V823" s="51">
        <v>331</v>
      </c>
      <c r="W823" s="49">
        <f t="shared" si="112"/>
        <v>12.182554287817446</v>
      </c>
      <c r="X823" s="50">
        <v>1</v>
      </c>
      <c r="Y823" s="51">
        <v>623</v>
      </c>
      <c r="Z823" s="49">
        <f t="shared" si="113"/>
        <v>22.9297018770703</v>
      </c>
      <c r="AA823" s="50">
        <v>2</v>
      </c>
      <c r="AB823" s="51">
        <v>195</v>
      </c>
      <c r="AC823" s="49">
        <f t="shared" si="114"/>
        <v>7.177033492822966</v>
      </c>
      <c r="AD823" s="50">
        <v>0</v>
      </c>
      <c r="AE823" s="51">
        <v>97</v>
      </c>
      <c r="AF823" s="49">
        <f t="shared" si="115"/>
        <v>3.570114096429886</v>
      </c>
      <c r="AG823" s="50">
        <v>0</v>
      </c>
      <c r="AH823" s="52">
        <v>441</v>
      </c>
      <c r="AI823" s="49">
        <f t="shared" si="116"/>
        <v>16.231137283768863</v>
      </c>
      <c r="AJ823" s="53">
        <v>1</v>
      </c>
    </row>
    <row r="824" spans="1:36" ht="12.75">
      <c r="A824" s="41">
        <v>12</v>
      </c>
      <c r="B824" s="42" t="s">
        <v>278</v>
      </c>
      <c r="C824" s="43">
        <v>220</v>
      </c>
      <c r="D824" s="43" t="s">
        <v>281</v>
      </c>
      <c r="E824" s="43" t="s">
        <v>5</v>
      </c>
      <c r="F824" s="43">
        <v>1</v>
      </c>
      <c r="G824" s="43" t="s">
        <v>28</v>
      </c>
      <c r="H824" s="44">
        <v>5</v>
      </c>
      <c r="I824" s="45">
        <v>10641</v>
      </c>
      <c r="J824" s="46">
        <v>3590</v>
      </c>
      <c r="K824" s="46">
        <v>3514</v>
      </c>
      <c r="L824" s="47">
        <f t="shared" si="108"/>
        <v>33.73743069260408</v>
      </c>
      <c r="M824" s="48">
        <v>1208</v>
      </c>
      <c r="N824" s="49">
        <f t="shared" si="109"/>
        <v>34.37677859988617</v>
      </c>
      <c r="O824" s="50">
        <v>2</v>
      </c>
      <c r="P824" s="51">
        <v>819</v>
      </c>
      <c r="Q824" s="49">
        <f t="shared" si="110"/>
        <v>23.306772908366533</v>
      </c>
      <c r="R824" s="50">
        <v>2</v>
      </c>
      <c r="S824" s="51">
        <v>593</v>
      </c>
      <c r="T824" s="49">
        <f t="shared" si="111"/>
        <v>16.875355719977232</v>
      </c>
      <c r="U824" s="50">
        <v>1</v>
      </c>
      <c r="V824" s="51">
        <v>270</v>
      </c>
      <c r="W824" s="49">
        <f t="shared" si="112"/>
        <v>7.6835515082527035</v>
      </c>
      <c r="X824" s="50">
        <v>0</v>
      </c>
      <c r="Y824" s="51">
        <v>258</v>
      </c>
      <c r="Z824" s="49">
        <f t="shared" si="113"/>
        <v>7.342060330108138</v>
      </c>
      <c r="AA824" s="50">
        <v>0</v>
      </c>
      <c r="AB824" s="51">
        <v>98</v>
      </c>
      <c r="AC824" s="49">
        <f t="shared" si="114"/>
        <v>2.788844621513944</v>
      </c>
      <c r="AD824" s="50">
        <v>0</v>
      </c>
      <c r="AE824" s="51">
        <v>200</v>
      </c>
      <c r="AF824" s="49">
        <f t="shared" si="115"/>
        <v>5.691519635742743</v>
      </c>
      <c r="AG824" s="50">
        <v>0</v>
      </c>
      <c r="AH824" s="52">
        <v>68</v>
      </c>
      <c r="AI824" s="49">
        <f t="shared" si="116"/>
        <v>1.935116676152533</v>
      </c>
      <c r="AJ824" s="53">
        <v>0</v>
      </c>
    </row>
    <row r="825" spans="1:36" ht="12.75">
      <c r="A825" s="41">
        <v>12</v>
      </c>
      <c r="B825" s="42" t="s">
        <v>278</v>
      </c>
      <c r="C825" s="43">
        <v>220</v>
      </c>
      <c r="D825" s="43" t="s">
        <v>281</v>
      </c>
      <c r="E825" s="43" t="s">
        <v>5</v>
      </c>
      <c r="F825" s="43">
        <v>2</v>
      </c>
      <c r="G825" s="43" t="s">
        <v>29</v>
      </c>
      <c r="H825" s="44">
        <v>5</v>
      </c>
      <c r="I825" s="45">
        <v>18062</v>
      </c>
      <c r="J825" s="46">
        <v>3322</v>
      </c>
      <c r="K825" s="46">
        <v>3215</v>
      </c>
      <c r="L825" s="47">
        <f t="shared" si="108"/>
        <v>18.392204628501826</v>
      </c>
      <c r="M825" s="48">
        <v>981</v>
      </c>
      <c r="N825" s="49">
        <f t="shared" si="109"/>
        <v>30.513219284603423</v>
      </c>
      <c r="O825" s="50">
        <v>2</v>
      </c>
      <c r="P825" s="51">
        <v>663</v>
      </c>
      <c r="Q825" s="49">
        <f t="shared" si="110"/>
        <v>20.62208398133748</v>
      </c>
      <c r="R825" s="50">
        <v>1</v>
      </c>
      <c r="S825" s="51">
        <v>548</v>
      </c>
      <c r="T825" s="49">
        <f t="shared" si="111"/>
        <v>17.045101088646966</v>
      </c>
      <c r="U825" s="50">
        <v>1</v>
      </c>
      <c r="V825" s="51">
        <v>304</v>
      </c>
      <c r="W825" s="49">
        <f t="shared" si="112"/>
        <v>9.455676516329705</v>
      </c>
      <c r="X825" s="50">
        <v>0</v>
      </c>
      <c r="Y825" s="51">
        <v>208</v>
      </c>
      <c r="Z825" s="49">
        <f t="shared" si="113"/>
        <v>6.4696734059097984</v>
      </c>
      <c r="AA825" s="50">
        <v>0</v>
      </c>
      <c r="AB825" s="51">
        <v>397</v>
      </c>
      <c r="AC825" s="49">
        <f t="shared" si="114"/>
        <v>12.348367029548989</v>
      </c>
      <c r="AD825" s="50">
        <v>1</v>
      </c>
      <c r="AE825" s="51">
        <v>114</v>
      </c>
      <c r="AF825" s="49">
        <f t="shared" si="115"/>
        <v>3.5458786936236395</v>
      </c>
      <c r="AG825" s="50">
        <v>0</v>
      </c>
      <c r="AH825" s="52"/>
      <c r="AI825" s="49">
        <f t="shared" si="116"/>
      </c>
      <c r="AJ825" s="53"/>
    </row>
    <row r="826" spans="1:36" ht="12.75">
      <c r="A826" s="41">
        <v>12</v>
      </c>
      <c r="B826" s="42" t="s">
        <v>278</v>
      </c>
      <c r="C826" s="43">
        <v>220</v>
      </c>
      <c r="D826" s="43" t="s">
        <v>281</v>
      </c>
      <c r="E826" s="43" t="s">
        <v>5</v>
      </c>
      <c r="F826" s="43">
        <v>4</v>
      </c>
      <c r="G826" s="43" t="s">
        <v>31</v>
      </c>
      <c r="H826" s="44">
        <v>4</v>
      </c>
      <c r="I826" s="45">
        <v>13951</v>
      </c>
      <c r="J826" s="46">
        <v>2739</v>
      </c>
      <c r="K826" s="46">
        <v>2686</v>
      </c>
      <c r="L826" s="47">
        <f t="shared" si="108"/>
        <v>19.633001218550643</v>
      </c>
      <c r="M826" s="48">
        <v>766</v>
      </c>
      <c r="N826" s="49">
        <f t="shared" si="109"/>
        <v>28.51824274013403</v>
      </c>
      <c r="O826" s="50">
        <v>2</v>
      </c>
      <c r="P826" s="51">
        <v>771</v>
      </c>
      <c r="Q826" s="49">
        <f t="shared" si="110"/>
        <v>28.70439314966493</v>
      </c>
      <c r="R826" s="50">
        <v>2</v>
      </c>
      <c r="S826" s="51">
        <v>339</v>
      </c>
      <c r="T826" s="49">
        <f t="shared" si="111"/>
        <v>12.620997766195085</v>
      </c>
      <c r="U826" s="50">
        <v>0</v>
      </c>
      <c r="V826" s="51">
        <v>243</v>
      </c>
      <c r="W826" s="49">
        <f t="shared" si="112"/>
        <v>9.046909903201787</v>
      </c>
      <c r="X826" s="50">
        <v>0</v>
      </c>
      <c r="Y826" s="51">
        <v>187</v>
      </c>
      <c r="Z826" s="49">
        <f t="shared" si="113"/>
        <v>6.962025316455696</v>
      </c>
      <c r="AA826" s="50">
        <v>0</v>
      </c>
      <c r="AB826" s="51">
        <v>225</v>
      </c>
      <c r="AC826" s="49">
        <f t="shared" si="114"/>
        <v>8.376768428890543</v>
      </c>
      <c r="AD826" s="50">
        <v>0</v>
      </c>
      <c r="AE826" s="51">
        <v>155</v>
      </c>
      <c r="AF826" s="49">
        <f t="shared" si="115"/>
        <v>5.77066269545793</v>
      </c>
      <c r="AG826" s="50">
        <v>0</v>
      </c>
      <c r="AH826" s="52"/>
      <c r="AI826" s="49">
        <f t="shared" si="116"/>
      </c>
      <c r="AJ826" s="53"/>
    </row>
    <row r="827" spans="1:36" ht="12.75">
      <c r="A827" s="41">
        <v>12</v>
      </c>
      <c r="B827" s="42" t="s">
        <v>278</v>
      </c>
      <c r="C827" s="43">
        <v>220</v>
      </c>
      <c r="D827" s="43" t="s">
        <v>281</v>
      </c>
      <c r="E827" s="43" t="s">
        <v>5</v>
      </c>
      <c r="F827" s="43">
        <v>5</v>
      </c>
      <c r="G827" s="43" t="s">
        <v>32</v>
      </c>
      <c r="H827" s="44">
        <v>4</v>
      </c>
      <c r="I827" s="45">
        <v>11202</v>
      </c>
      <c r="J827" s="46">
        <v>3797</v>
      </c>
      <c r="K827" s="46">
        <v>3761</v>
      </c>
      <c r="L827" s="47">
        <f t="shared" si="108"/>
        <v>33.89573290483842</v>
      </c>
      <c r="M827" s="48">
        <v>395</v>
      </c>
      <c r="N827" s="49">
        <f t="shared" si="109"/>
        <v>10.502525923956394</v>
      </c>
      <c r="O827" s="50">
        <v>0</v>
      </c>
      <c r="P827" s="51">
        <v>795</v>
      </c>
      <c r="Q827" s="49">
        <f t="shared" si="110"/>
        <v>21.137995214038817</v>
      </c>
      <c r="R827" s="50">
        <v>1</v>
      </c>
      <c r="S827" s="51">
        <v>245</v>
      </c>
      <c r="T827" s="49">
        <f t="shared" si="111"/>
        <v>6.5142249401754855</v>
      </c>
      <c r="U827" s="50">
        <v>0</v>
      </c>
      <c r="V827" s="51">
        <v>494</v>
      </c>
      <c r="W827" s="49">
        <f t="shared" si="112"/>
        <v>13.134804573251795</v>
      </c>
      <c r="X827" s="50">
        <v>1</v>
      </c>
      <c r="Y827" s="51">
        <v>1107</v>
      </c>
      <c r="Z827" s="49">
        <f t="shared" si="113"/>
        <v>29.43366126030311</v>
      </c>
      <c r="AA827" s="50">
        <v>2</v>
      </c>
      <c r="AB827" s="51">
        <v>91</v>
      </c>
      <c r="AC827" s="49">
        <f t="shared" si="114"/>
        <v>2.419569263493752</v>
      </c>
      <c r="AD827" s="50">
        <v>0</v>
      </c>
      <c r="AE827" s="51">
        <v>208</v>
      </c>
      <c r="AF827" s="49">
        <f t="shared" si="115"/>
        <v>5.530444030842861</v>
      </c>
      <c r="AG827" s="50">
        <v>0</v>
      </c>
      <c r="AH827" s="52">
        <v>426</v>
      </c>
      <c r="AI827" s="49">
        <f t="shared" si="116"/>
        <v>11.326774793937783</v>
      </c>
      <c r="AJ827" s="53">
        <v>0</v>
      </c>
    </row>
    <row r="828" spans="1:36" ht="12.75">
      <c r="A828" s="41">
        <v>12</v>
      </c>
      <c r="B828" s="42" t="s">
        <v>278</v>
      </c>
      <c r="C828" s="43">
        <v>221</v>
      </c>
      <c r="D828" s="43" t="s">
        <v>282</v>
      </c>
      <c r="E828" s="43" t="s">
        <v>5</v>
      </c>
      <c r="F828" s="43">
        <v>1</v>
      </c>
      <c r="G828" s="43" t="s">
        <v>28</v>
      </c>
      <c r="H828" s="44">
        <v>5</v>
      </c>
      <c r="I828" s="45">
        <v>10828</v>
      </c>
      <c r="J828" s="46">
        <v>3684</v>
      </c>
      <c r="K828" s="46">
        <v>3589</v>
      </c>
      <c r="L828" s="47">
        <f t="shared" si="108"/>
        <v>34.02290358330255</v>
      </c>
      <c r="M828" s="48">
        <v>1904</v>
      </c>
      <c r="N828" s="49">
        <f t="shared" si="109"/>
        <v>53.050989133463354</v>
      </c>
      <c r="O828" s="50">
        <v>4</v>
      </c>
      <c r="P828" s="51">
        <v>601</v>
      </c>
      <c r="Q828" s="49">
        <f t="shared" si="110"/>
        <v>16.745611590972416</v>
      </c>
      <c r="R828" s="50">
        <v>1</v>
      </c>
      <c r="S828" s="51">
        <v>445</v>
      </c>
      <c r="T828" s="49">
        <f t="shared" si="111"/>
        <v>12.39899693507941</v>
      </c>
      <c r="U828" s="50">
        <v>0</v>
      </c>
      <c r="V828" s="51">
        <v>200</v>
      </c>
      <c r="W828" s="49">
        <f t="shared" si="112"/>
        <v>5.572582892170521</v>
      </c>
      <c r="X828" s="50">
        <v>0</v>
      </c>
      <c r="Y828" s="51">
        <v>156</v>
      </c>
      <c r="Z828" s="49">
        <f t="shared" si="113"/>
        <v>4.346614655893006</v>
      </c>
      <c r="AA828" s="50">
        <v>0</v>
      </c>
      <c r="AB828" s="51">
        <v>117</v>
      </c>
      <c r="AC828" s="49">
        <f t="shared" si="114"/>
        <v>3.2599609919197547</v>
      </c>
      <c r="AD828" s="50">
        <v>0</v>
      </c>
      <c r="AE828" s="51">
        <v>54</v>
      </c>
      <c r="AF828" s="49">
        <f t="shared" si="115"/>
        <v>1.5045973808860407</v>
      </c>
      <c r="AG828" s="50">
        <v>0</v>
      </c>
      <c r="AH828" s="52">
        <v>112</v>
      </c>
      <c r="AI828" s="49">
        <f t="shared" si="116"/>
        <v>3.120646419615492</v>
      </c>
      <c r="AJ828" s="53">
        <v>0</v>
      </c>
    </row>
    <row r="829" spans="1:36" ht="12.75">
      <c r="A829" s="41">
        <v>12</v>
      </c>
      <c r="B829" s="42" t="s">
        <v>278</v>
      </c>
      <c r="C829" s="43">
        <v>221</v>
      </c>
      <c r="D829" s="43" t="s">
        <v>282</v>
      </c>
      <c r="E829" s="43" t="s">
        <v>5</v>
      </c>
      <c r="F829" s="43">
        <v>2</v>
      </c>
      <c r="G829" s="43" t="s">
        <v>29</v>
      </c>
      <c r="H829" s="44">
        <v>5</v>
      </c>
      <c r="I829" s="45">
        <v>13923</v>
      </c>
      <c r="J829" s="46">
        <v>2876</v>
      </c>
      <c r="K829" s="46">
        <v>2781</v>
      </c>
      <c r="L829" s="47">
        <f t="shared" si="108"/>
        <v>20.656467715291246</v>
      </c>
      <c r="M829" s="48">
        <v>1030</v>
      </c>
      <c r="N829" s="49">
        <f t="shared" si="109"/>
        <v>37.03703703703704</v>
      </c>
      <c r="O829" s="50">
        <v>3</v>
      </c>
      <c r="P829" s="51">
        <v>576</v>
      </c>
      <c r="Q829" s="49">
        <f t="shared" si="110"/>
        <v>20.711974110032365</v>
      </c>
      <c r="R829" s="50">
        <v>1</v>
      </c>
      <c r="S829" s="51">
        <v>344</v>
      </c>
      <c r="T829" s="49">
        <f t="shared" si="111"/>
        <v>12.369651204602661</v>
      </c>
      <c r="U829" s="50">
        <v>1</v>
      </c>
      <c r="V829" s="51">
        <v>300</v>
      </c>
      <c r="W829" s="49">
        <f t="shared" si="112"/>
        <v>10.787486515641856</v>
      </c>
      <c r="X829" s="50">
        <v>0</v>
      </c>
      <c r="Y829" s="51">
        <v>186</v>
      </c>
      <c r="Z829" s="49">
        <f t="shared" si="113"/>
        <v>6.68824163969795</v>
      </c>
      <c r="AA829" s="50">
        <v>0</v>
      </c>
      <c r="AB829" s="51">
        <v>175</v>
      </c>
      <c r="AC829" s="49">
        <f t="shared" si="114"/>
        <v>6.292700467457749</v>
      </c>
      <c r="AD829" s="50">
        <v>0</v>
      </c>
      <c r="AE829" s="51">
        <v>170</v>
      </c>
      <c r="AF829" s="49">
        <f t="shared" si="115"/>
        <v>6.112909025530384</v>
      </c>
      <c r="AG829" s="50">
        <v>0</v>
      </c>
      <c r="AH829" s="52"/>
      <c r="AI829" s="49">
        <f t="shared" si="116"/>
      </c>
      <c r="AJ829" s="53"/>
    </row>
    <row r="830" spans="1:36" ht="12.75">
      <c r="A830" s="41">
        <v>12</v>
      </c>
      <c r="B830" s="42" t="s">
        <v>278</v>
      </c>
      <c r="C830" s="43">
        <v>221</v>
      </c>
      <c r="D830" s="43" t="s">
        <v>282</v>
      </c>
      <c r="E830" s="43" t="s">
        <v>5</v>
      </c>
      <c r="F830" s="43">
        <v>4</v>
      </c>
      <c r="G830" s="43" t="s">
        <v>31</v>
      </c>
      <c r="H830" s="44">
        <v>4</v>
      </c>
      <c r="I830" s="45">
        <v>10394</v>
      </c>
      <c r="J830" s="46">
        <v>2156</v>
      </c>
      <c r="K830" s="46">
        <v>2082</v>
      </c>
      <c r="L830" s="47">
        <f t="shared" si="108"/>
        <v>20.742736193958052</v>
      </c>
      <c r="M830" s="48">
        <v>740</v>
      </c>
      <c r="N830" s="49">
        <f t="shared" si="109"/>
        <v>35.54274735830932</v>
      </c>
      <c r="O830" s="50">
        <v>2</v>
      </c>
      <c r="P830" s="51">
        <v>642</v>
      </c>
      <c r="Q830" s="49">
        <f t="shared" si="110"/>
        <v>30.835734870317005</v>
      </c>
      <c r="R830" s="50">
        <v>2</v>
      </c>
      <c r="S830" s="51">
        <v>219</v>
      </c>
      <c r="T830" s="49">
        <f t="shared" si="111"/>
        <v>10.518731988472622</v>
      </c>
      <c r="U830" s="50">
        <v>0</v>
      </c>
      <c r="V830" s="51">
        <v>190</v>
      </c>
      <c r="W830" s="49">
        <f t="shared" si="112"/>
        <v>9.125840537944283</v>
      </c>
      <c r="X830" s="50">
        <v>0</v>
      </c>
      <c r="Y830" s="51">
        <v>109</v>
      </c>
      <c r="Z830" s="49">
        <f t="shared" si="113"/>
        <v>5.235350624399616</v>
      </c>
      <c r="AA830" s="50">
        <v>0</v>
      </c>
      <c r="AB830" s="51">
        <v>93</v>
      </c>
      <c r="AC830" s="49">
        <f t="shared" si="114"/>
        <v>4.46685878962536</v>
      </c>
      <c r="AD830" s="50">
        <v>0</v>
      </c>
      <c r="AE830" s="51">
        <v>89</v>
      </c>
      <c r="AF830" s="49">
        <f t="shared" si="115"/>
        <v>4.274735830931797</v>
      </c>
      <c r="AG830" s="50">
        <v>0</v>
      </c>
      <c r="AH830" s="52"/>
      <c r="AI830" s="49">
        <f t="shared" si="116"/>
      </c>
      <c r="AJ830" s="53"/>
    </row>
    <row r="831" spans="1:36" ht="12.75">
      <c r="A831" s="41">
        <v>12</v>
      </c>
      <c r="B831" s="42" t="s">
        <v>278</v>
      </c>
      <c r="C831" s="43">
        <v>221</v>
      </c>
      <c r="D831" s="43" t="s">
        <v>282</v>
      </c>
      <c r="E831" s="43" t="s">
        <v>5</v>
      </c>
      <c r="F831" s="43">
        <v>5</v>
      </c>
      <c r="G831" s="43" t="s">
        <v>32</v>
      </c>
      <c r="H831" s="44">
        <v>4</v>
      </c>
      <c r="I831" s="45">
        <v>3416</v>
      </c>
      <c r="J831" s="46">
        <v>1032</v>
      </c>
      <c r="K831" s="46">
        <v>1013</v>
      </c>
      <c r="L831" s="47">
        <f t="shared" si="108"/>
        <v>30.210772833723652</v>
      </c>
      <c r="M831" s="48">
        <v>169</v>
      </c>
      <c r="N831" s="49">
        <f t="shared" si="109"/>
        <v>16.683119447186577</v>
      </c>
      <c r="O831" s="50">
        <v>1</v>
      </c>
      <c r="P831" s="51">
        <v>258</v>
      </c>
      <c r="Q831" s="49">
        <f t="shared" si="110"/>
        <v>25.468904244817374</v>
      </c>
      <c r="R831" s="50">
        <v>2</v>
      </c>
      <c r="S831" s="51">
        <v>87</v>
      </c>
      <c r="T831" s="49">
        <f t="shared" si="111"/>
        <v>8.588351431391905</v>
      </c>
      <c r="U831" s="50">
        <v>0</v>
      </c>
      <c r="V831" s="51">
        <v>111</v>
      </c>
      <c r="W831" s="49">
        <f t="shared" si="112"/>
        <v>10.957551826258637</v>
      </c>
      <c r="X831" s="50">
        <v>0</v>
      </c>
      <c r="Y831" s="51">
        <v>258</v>
      </c>
      <c r="Z831" s="49">
        <f t="shared" si="113"/>
        <v>25.468904244817374</v>
      </c>
      <c r="AA831" s="50">
        <v>1</v>
      </c>
      <c r="AB831" s="51">
        <v>89</v>
      </c>
      <c r="AC831" s="49">
        <f t="shared" si="114"/>
        <v>8.7857847976308</v>
      </c>
      <c r="AD831" s="50">
        <v>0</v>
      </c>
      <c r="AE831" s="51">
        <v>41</v>
      </c>
      <c r="AF831" s="49">
        <f t="shared" si="115"/>
        <v>4.047384007897334</v>
      </c>
      <c r="AG831" s="50">
        <v>0</v>
      </c>
      <c r="AH831" s="52"/>
      <c r="AI831" s="49">
        <f t="shared" si="116"/>
      </c>
      <c r="AJ831" s="53"/>
    </row>
    <row r="832" spans="1:36" ht="12.75">
      <c r="A832" s="41">
        <v>12</v>
      </c>
      <c r="B832" s="42" t="s">
        <v>278</v>
      </c>
      <c r="C832" s="43">
        <v>222</v>
      </c>
      <c r="D832" s="43" t="s">
        <v>283</v>
      </c>
      <c r="E832" s="43" t="s">
        <v>5</v>
      </c>
      <c r="F832" s="43">
        <v>1</v>
      </c>
      <c r="G832" s="43" t="s">
        <v>28</v>
      </c>
      <c r="H832" s="44">
        <v>8</v>
      </c>
      <c r="I832" s="45">
        <v>25036</v>
      </c>
      <c r="J832" s="46">
        <v>8798</v>
      </c>
      <c r="K832" s="46">
        <v>8585</v>
      </c>
      <c r="L832" s="47">
        <f t="shared" si="108"/>
        <v>35.14139638919955</v>
      </c>
      <c r="M832" s="48">
        <v>3289</v>
      </c>
      <c r="N832" s="49">
        <f t="shared" si="109"/>
        <v>38.31100757134537</v>
      </c>
      <c r="O832" s="50">
        <v>4</v>
      </c>
      <c r="P832" s="51">
        <v>1009</v>
      </c>
      <c r="Q832" s="49">
        <f t="shared" si="110"/>
        <v>11.753057658707048</v>
      </c>
      <c r="R832" s="50">
        <v>1</v>
      </c>
      <c r="S832" s="51">
        <v>2309</v>
      </c>
      <c r="T832" s="49">
        <f t="shared" si="111"/>
        <v>26.89574839836925</v>
      </c>
      <c r="U832" s="50">
        <v>3</v>
      </c>
      <c r="V832" s="51">
        <v>689</v>
      </c>
      <c r="W832" s="49">
        <f t="shared" si="112"/>
        <v>8.025626092020968</v>
      </c>
      <c r="X832" s="50">
        <v>0</v>
      </c>
      <c r="Y832" s="51">
        <v>661</v>
      </c>
      <c r="Z832" s="49">
        <f t="shared" si="113"/>
        <v>7.699475829935936</v>
      </c>
      <c r="AA832" s="50">
        <v>0</v>
      </c>
      <c r="AB832" s="51">
        <v>165</v>
      </c>
      <c r="AC832" s="49">
        <f t="shared" si="114"/>
        <v>1.92195690157251</v>
      </c>
      <c r="AD832" s="50">
        <v>0</v>
      </c>
      <c r="AE832" s="51">
        <v>151</v>
      </c>
      <c r="AF832" s="49">
        <f t="shared" si="115"/>
        <v>1.7588817705299944</v>
      </c>
      <c r="AG832" s="50">
        <v>0</v>
      </c>
      <c r="AH832" s="52">
        <v>312</v>
      </c>
      <c r="AI832" s="49">
        <f t="shared" si="116"/>
        <v>3.6342457775189283</v>
      </c>
      <c r="AJ832" s="53">
        <v>0</v>
      </c>
    </row>
    <row r="833" spans="1:36" ht="12.75">
      <c r="A833" s="41">
        <v>12</v>
      </c>
      <c r="B833" s="42" t="s">
        <v>278</v>
      </c>
      <c r="C833" s="43">
        <v>222</v>
      </c>
      <c r="D833" s="43" t="s">
        <v>283</v>
      </c>
      <c r="E833" s="43" t="s">
        <v>5</v>
      </c>
      <c r="F833" s="43">
        <v>2</v>
      </c>
      <c r="G833" s="43" t="s">
        <v>29</v>
      </c>
      <c r="H833" s="44">
        <v>6</v>
      </c>
      <c r="I833" s="45">
        <v>17471</v>
      </c>
      <c r="J833" s="46">
        <v>2972</v>
      </c>
      <c r="K833" s="46">
        <v>2891</v>
      </c>
      <c r="L833" s="47">
        <f t="shared" si="108"/>
        <v>17.011046877683018</v>
      </c>
      <c r="M833" s="48">
        <v>916</v>
      </c>
      <c r="N833" s="49">
        <f t="shared" si="109"/>
        <v>31.684538222068486</v>
      </c>
      <c r="O833" s="50">
        <v>3</v>
      </c>
      <c r="P833" s="51">
        <v>556</v>
      </c>
      <c r="Q833" s="49">
        <f t="shared" si="110"/>
        <v>19.232099619508823</v>
      </c>
      <c r="R833" s="50">
        <v>1</v>
      </c>
      <c r="S833" s="51">
        <v>572</v>
      </c>
      <c r="T833" s="49">
        <f t="shared" si="111"/>
        <v>19.785541335178138</v>
      </c>
      <c r="U833" s="50">
        <v>2</v>
      </c>
      <c r="V833" s="51">
        <v>195</v>
      </c>
      <c r="W833" s="49">
        <f t="shared" si="112"/>
        <v>6.7450709097198205</v>
      </c>
      <c r="X833" s="50">
        <v>0</v>
      </c>
      <c r="Y833" s="51">
        <v>169</v>
      </c>
      <c r="Z833" s="49">
        <f t="shared" si="113"/>
        <v>5.845728121757177</v>
      </c>
      <c r="AA833" s="50">
        <v>0</v>
      </c>
      <c r="AB833" s="51">
        <v>192</v>
      </c>
      <c r="AC833" s="49">
        <f t="shared" si="114"/>
        <v>6.641300588031823</v>
      </c>
      <c r="AD833" s="50">
        <v>0</v>
      </c>
      <c r="AE833" s="51">
        <v>131</v>
      </c>
      <c r="AF833" s="49">
        <f t="shared" si="115"/>
        <v>4.531304047042546</v>
      </c>
      <c r="AG833" s="50">
        <v>0</v>
      </c>
      <c r="AH833" s="52">
        <v>160</v>
      </c>
      <c r="AI833" s="49">
        <f t="shared" si="116"/>
        <v>5.534417156693186</v>
      </c>
      <c r="AJ833" s="53">
        <v>0</v>
      </c>
    </row>
    <row r="834" spans="1:36" ht="12.75">
      <c r="A834" s="41">
        <v>12</v>
      </c>
      <c r="B834" s="42" t="s">
        <v>278</v>
      </c>
      <c r="C834" s="43">
        <v>222</v>
      </c>
      <c r="D834" s="43" t="s">
        <v>283</v>
      </c>
      <c r="E834" s="43" t="s">
        <v>5</v>
      </c>
      <c r="F834" s="43">
        <v>4</v>
      </c>
      <c r="G834" s="43" t="s">
        <v>31</v>
      </c>
      <c r="H834" s="44">
        <v>4</v>
      </c>
      <c r="I834" s="45">
        <v>16928</v>
      </c>
      <c r="J834" s="46">
        <v>2641</v>
      </c>
      <c r="K834" s="46">
        <v>2559</v>
      </c>
      <c r="L834" s="47">
        <f t="shared" si="108"/>
        <v>15.601370510396976</v>
      </c>
      <c r="M834" s="48">
        <v>795</v>
      </c>
      <c r="N834" s="49">
        <f t="shared" si="109"/>
        <v>31.06682297772567</v>
      </c>
      <c r="O834" s="50">
        <v>2</v>
      </c>
      <c r="P834" s="51">
        <v>568</v>
      </c>
      <c r="Q834" s="49">
        <f t="shared" si="110"/>
        <v>22.196170379054315</v>
      </c>
      <c r="R834" s="50">
        <v>1</v>
      </c>
      <c r="S834" s="51">
        <v>377</v>
      </c>
      <c r="T834" s="49">
        <f t="shared" si="111"/>
        <v>14.732317311449785</v>
      </c>
      <c r="U834" s="50">
        <v>1</v>
      </c>
      <c r="V834" s="51">
        <v>210</v>
      </c>
      <c r="W834" s="49">
        <f t="shared" si="112"/>
        <v>8.206330597889801</v>
      </c>
      <c r="X834" s="50">
        <v>0</v>
      </c>
      <c r="Y834" s="51">
        <v>143</v>
      </c>
      <c r="Z834" s="49">
        <f t="shared" si="113"/>
        <v>5.588120359515435</v>
      </c>
      <c r="AA834" s="50">
        <v>0</v>
      </c>
      <c r="AB834" s="51">
        <v>171</v>
      </c>
      <c r="AC834" s="49">
        <f t="shared" si="114"/>
        <v>6.682297772567409</v>
      </c>
      <c r="AD834" s="50">
        <v>0</v>
      </c>
      <c r="AE834" s="51">
        <v>151</v>
      </c>
      <c r="AF834" s="49">
        <f t="shared" si="115"/>
        <v>5.900742477530285</v>
      </c>
      <c r="AG834" s="50">
        <v>0</v>
      </c>
      <c r="AH834" s="52">
        <v>144</v>
      </c>
      <c r="AI834" s="49">
        <f t="shared" si="116"/>
        <v>5.627198124267292</v>
      </c>
      <c r="AJ834" s="53">
        <v>0</v>
      </c>
    </row>
    <row r="835" spans="1:36" ht="12.75">
      <c r="A835" s="41">
        <v>12</v>
      </c>
      <c r="B835" s="42" t="s">
        <v>278</v>
      </c>
      <c r="C835" s="43">
        <v>222</v>
      </c>
      <c r="D835" s="43" t="s">
        <v>283</v>
      </c>
      <c r="E835" s="43" t="s">
        <v>5</v>
      </c>
      <c r="F835" s="43">
        <v>5</v>
      </c>
      <c r="G835" s="43" t="s">
        <v>32</v>
      </c>
      <c r="H835" s="44">
        <v>4</v>
      </c>
      <c r="I835" s="45">
        <v>7693</v>
      </c>
      <c r="J835" s="46">
        <v>3011</v>
      </c>
      <c r="K835" s="46">
        <v>2974</v>
      </c>
      <c r="L835" s="47">
        <f aca="true" t="shared" si="117" ref="L835:L898">IF(I835="","",(J835*100)/I835)</f>
        <v>39.13947744702977</v>
      </c>
      <c r="M835" s="48">
        <v>282</v>
      </c>
      <c r="N835" s="49">
        <f aca="true" t="shared" si="118" ref="N835:N898">IF(M835="","",M835/$K835*100)</f>
        <v>9.482178883658372</v>
      </c>
      <c r="O835" s="50">
        <v>0</v>
      </c>
      <c r="P835" s="51">
        <v>584</v>
      </c>
      <c r="Q835" s="49">
        <f aca="true" t="shared" si="119" ref="Q835:Q898">IF(P835="","",P835/$K835*100)</f>
        <v>19.636852723604573</v>
      </c>
      <c r="R835" s="50">
        <v>1</v>
      </c>
      <c r="S835" s="51">
        <v>329</v>
      </c>
      <c r="T835" s="49">
        <f aca="true" t="shared" si="120" ref="T835:T898">IF(S835="","",S835/$K835*100)</f>
        <v>11.062542030934768</v>
      </c>
      <c r="U835" s="50">
        <v>0</v>
      </c>
      <c r="V835" s="51">
        <v>390</v>
      </c>
      <c r="W835" s="49">
        <f aca="true" t="shared" si="121" ref="W835:W898">IF(V835="","",V835/$K835*100)</f>
        <v>13.113651647612642</v>
      </c>
      <c r="X835" s="50">
        <v>1</v>
      </c>
      <c r="Y835" s="51">
        <v>1167</v>
      </c>
      <c r="Z835" s="49">
        <f aca="true" t="shared" si="122" ref="Z835:Z898">IF(Y835="","",Y835/$K835*100)</f>
        <v>39.24008069939475</v>
      </c>
      <c r="AA835" s="50">
        <v>2</v>
      </c>
      <c r="AB835" s="51">
        <v>106</v>
      </c>
      <c r="AC835" s="49">
        <f aca="true" t="shared" si="123" ref="AC835:AC898">IF(AB835="","",AB835/$K835*100)</f>
        <v>3.5642232683254873</v>
      </c>
      <c r="AD835" s="50">
        <v>0</v>
      </c>
      <c r="AE835" s="51">
        <v>45</v>
      </c>
      <c r="AF835" s="49">
        <f aca="true" t="shared" si="124" ref="AF835:AF898">IF(AE835="","",AE835/$K835*100)</f>
        <v>1.5131136516476125</v>
      </c>
      <c r="AG835" s="50">
        <v>0</v>
      </c>
      <c r="AH835" s="52">
        <v>71</v>
      </c>
      <c r="AI835" s="49">
        <f aca="true" t="shared" si="125" ref="AI835:AI898">IF(OR(AH835="",AH835=0),"",AH835/$K835*100)</f>
        <v>2.387357094821789</v>
      </c>
      <c r="AJ835" s="53">
        <v>0</v>
      </c>
    </row>
    <row r="836" spans="1:36" ht="12.75">
      <c r="A836" s="41">
        <v>20</v>
      </c>
      <c r="B836" s="42" t="s">
        <v>284</v>
      </c>
      <c r="C836" s="43">
        <v>223</v>
      </c>
      <c r="D836" s="43" t="s">
        <v>285</v>
      </c>
      <c r="E836" s="43" t="s">
        <v>5</v>
      </c>
      <c r="F836" s="43">
        <v>1</v>
      </c>
      <c r="G836" s="43" t="s">
        <v>28</v>
      </c>
      <c r="H836" s="44">
        <v>4</v>
      </c>
      <c r="I836" s="45">
        <v>11567</v>
      </c>
      <c r="J836" s="46">
        <v>3737</v>
      </c>
      <c r="K836" s="46">
        <v>3614</v>
      </c>
      <c r="L836" s="47">
        <f t="shared" si="117"/>
        <v>32.30742629895392</v>
      </c>
      <c r="M836" s="48">
        <v>1605</v>
      </c>
      <c r="N836" s="49">
        <f t="shared" si="118"/>
        <v>44.41062534587715</v>
      </c>
      <c r="O836" s="50">
        <v>3</v>
      </c>
      <c r="P836" s="51">
        <v>523</v>
      </c>
      <c r="Q836" s="49">
        <f t="shared" si="119"/>
        <v>14.471499723298283</v>
      </c>
      <c r="R836" s="50">
        <v>0</v>
      </c>
      <c r="S836" s="51">
        <v>899</v>
      </c>
      <c r="T836" s="49">
        <f t="shared" si="120"/>
        <v>24.875484228002215</v>
      </c>
      <c r="U836" s="50">
        <v>1</v>
      </c>
      <c r="V836" s="51">
        <v>234</v>
      </c>
      <c r="W836" s="49">
        <f t="shared" si="121"/>
        <v>6.474820143884892</v>
      </c>
      <c r="X836" s="50">
        <v>0</v>
      </c>
      <c r="Y836" s="51">
        <v>123</v>
      </c>
      <c r="Z836" s="49">
        <f t="shared" si="122"/>
        <v>3.403431101272828</v>
      </c>
      <c r="AA836" s="50">
        <v>0</v>
      </c>
      <c r="AB836" s="51">
        <v>230</v>
      </c>
      <c r="AC836" s="49">
        <f t="shared" si="123"/>
        <v>6.3641394576646375</v>
      </c>
      <c r="AD836" s="50">
        <v>0</v>
      </c>
      <c r="AE836" s="51"/>
      <c r="AF836" s="49">
        <f t="shared" si="124"/>
      </c>
      <c r="AG836" s="50"/>
      <c r="AH836" s="52"/>
      <c r="AI836" s="49">
        <f t="shared" si="125"/>
      </c>
      <c r="AJ836" s="53"/>
    </row>
    <row r="837" spans="1:36" ht="12.75">
      <c r="A837" s="41">
        <v>20</v>
      </c>
      <c r="B837" s="42" t="s">
        <v>284</v>
      </c>
      <c r="C837" s="43">
        <v>223</v>
      </c>
      <c r="D837" s="43" t="s">
        <v>285</v>
      </c>
      <c r="E837" s="43" t="s">
        <v>5</v>
      </c>
      <c r="F837" s="43">
        <v>2</v>
      </c>
      <c r="G837" s="43" t="s">
        <v>29</v>
      </c>
      <c r="H837" s="44">
        <v>6</v>
      </c>
      <c r="I837" s="45">
        <v>22802</v>
      </c>
      <c r="J837" s="46">
        <v>6175</v>
      </c>
      <c r="K837" s="46">
        <v>5998</v>
      </c>
      <c r="L837" s="47">
        <f t="shared" si="117"/>
        <v>27.08095781071836</v>
      </c>
      <c r="M837" s="48">
        <v>1848</v>
      </c>
      <c r="N837" s="49">
        <f t="shared" si="118"/>
        <v>30.810270090030013</v>
      </c>
      <c r="O837" s="50">
        <v>3</v>
      </c>
      <c r="P837" s="51">
        <v>1211</v>
      </c>
      <c r="Q837" s="49">
        <f t="shared" si="119"/>
        <v>20.190063354451485</v>
      </c>
      <c r="R837" s="50">
        <v>1</v>
      </c>
      <c r="S837" s="51">
        <v>1664</v>
      </c>
      <c r="T837" s="49">
        <f t="shared" si="120"/>
        <v>27.742580860286765</v>
      </c>
      <c r="U837" s="50">
        <v>2</v>
      </c>
      <c r="V837" s="51">
        <v>329</v>
      </c>
      <c r="W837" s="49">
        <f t="shared" si="121"/>
        <v>5.485161720573525</v>
      </c>
      <c r="X837" s="50">
        <v>0</v>
      </c>
      <c r="Y837" s="51">
        <v>219</v>
      </c>
      <c r="Z837" s="49">
        <f t="shared" si="122"/>
        <v>3.6512170723574524</v>
      </c>
      <c r="AA837" s="50">
        <v>0</v>
      </c>
      <c r="AB837" s="51">
        <v>382</v>
      </c>
      <c r="AC837" s="49">
        <f t="shared" si="123"/>
        <v>6.368789596532178</v>
      </c>
      <c r="AD837" s="50">
        <v>0</v>
      </c>
      <c r="AE837" s="51">
        <v>345</v>
      </c>
      <c r="AF837" s="49">
        <f t="shared" si="124"/>
        <v>5.75191730576859</v>
      </c>
      <c r="AG837" s="50">
        <v>0</v>
      </c>
      <c r="AH837" s="52"/>
      <c r="AI837" s="49">
        <f t="shared" si="125"/>
      </c>
      <c r="AJ837" s="53"/>
    </row>
    <row r="838" spans="1:36" ht="12.75">
      <c r="A838" s="41">
        <v>20</v>
      </c>
      <c r="B838" s="42" t="s">
        <v>284</v>
      </c>
      <c r="C838" s="43">
        <v>223</v>
      </c>
      <c r="D838" s="43" t="s">
        <v>285</v>
      </c>
      <c r="E838" s="43" t="s">
        <v>5</v>
      </c>
      <c r="F838" s="43">
        <v>3</v>
      </c>
      <c r="G838" s="43" t="s">
        <v>30</v>
      </c>
      <c r="H838" s="44">
        <v>3</v>
      </c>
      <c r="I838" s="45">
        <v>5034</v>
      </c>
      <c r="J838" s="46">
        <v>1415</v>
      </c>
      <c r="K838" s="46">
        <v>1356</v>
      </c>
      <c r="L838" s="47">
        <f t="shared" si="117"/>
        <v>28.10885975367501</v>
      </c>
      <c r="M838" s="48">
        <v>569</v>
      </c>
      <c r="N838" s="49">
        <f t="shared" si="118"/>
        <v>41.96165191740413</v>
      </c>
      <c r="O838" s="50">
        <v>2</v>
      </c>
      <c r="P838" s="51">
        <v>336</v>
      </c>
      <c r="Q838" s="49">
        <f t="shared" si="119"/>
        <v>24.778761061946902</v>
      </c>
      <c r="R838" s="50">
        <v>1</v>
      </c>
      <c r="S838" s="51">
        <v>233</v>
      </c>
      <c r="T838" s="49">
        <f t="shared" si="120"/>
        <v>17.182890855457227</v>
      </c>
      <c r="U838" s="50">
        <v>0</v>
      </c>
      <c r="V838" s="51">
        <v>72</v>
      </c>
      <c r="W838" s="49">
        <f t="shared" si="121"/>
        <v>5.3097345132743365</v>
      </c>
      <c r="X838" s="50">
        <v>0</v>
      </c>
      <c r="Y838" s="51">
        <v>59</v>
      </c>
      <c r="Z838" s="49">
        <f t="shared" si="122"/>
        <v>4.351032448377581</v>
      </c>
      <c r="AA838" s="50">
        <v>0</v>
      </c>
      <c r="AB838" s="51">
        <v>87</v>
      </c>
      <c r="AC838" s="49">
        <f t="shared" si="123"/>
        <v>6.415929203539823</v>
      </c>
      <c r="AD838" s="50">
        <v>0</v>
      </c>
      <c r="AE838" s="51"/>
      <c r="AF838" s="49">
        <f t="shared" si="124"/>
      </c>
      <c r="AG838" s="50"/>
      <c r="AH838" s="52"/>
      <c r="AI838" s="49">
        <f t="shared" si="125"/>
      </c>
      <c r="AJ838" s="53"/>
    </row>
    <row r="839" spans="1:36" ht="12.75">
      <c r="A839" s="41">
        <v>20</v>
      </c>
      <c r="B839" s="42" t="s">
        <v>284</v>
      </c>
      <c r="C839" s="43">
        <v>223</v>
      </c>
      <c r="D839" s="43" t="s">
        <v>285</v>
      </c>
      <c r="E839" s="43" t="s">
        <v>5</v>
      </c>
      <c r="F839" s="43">
        <v>4</v>
      </c>
      <c r="G839" s="43" t="s">
        <v>31</v>
      </c>
      <c r="H839" s="44">
        <v>4</v>
      </c>
      <c r="I839" s="45">
        <v>16200</v>
      </c>
      <c r="J839" s="46">
        <v>4230</v>
      </c>
      <c r="K839" s="46">
        <v>4116</v>
      </c>
      <c r="L839" s="47">
        <f t="shared" si="117"/>
        <v>26.11111111111111</v>
      </c>
      <c r="M839" s="48">
        <v>1383</v>
      </c>
      <c r="N839" s="49">
        <f t="shared" si="118"/>
        <v>33.60058309037901</v>
      </c>
      <c r="O839" s="50">
        <v>2</v>
      </c>
      <c r="P839" s="51">
        <v>942</v>
      </c>
      <c r="Q839" s="49">
        <f t="shared" si="119"/>
        <v>22.886297376093296</v>
      </c>
      <c r="R839" s="50">
        <v>1</v>
      </c>
      <c r="S839" s="51">
        <v>950</v>
      </c>
      <c r="T839" s="49">
        <f t="shared" si="120"/>
        <v>23.080660835762874</v>
      </c>
      <c r="U839" s="50">
        <v>1</v>
      </c>
      <c r="V839" s="51">
        <v>395</v>
      </c>
      <c r="W839" s="49">
        <f t="shared" si="121"/>
        <v>9.596695821185618</v>
      </c>
      <c r="X839" s="50">
        <v>0</v>
      </c>
      <c r="Y839" s="51"/>
      <c r="Z839" s="49">
        <f t="shared" si="122"/>
      </c>
      <c r="AA839" s="50"/>
      <c r="AB839" s="51">
        <v>446</v>
      </c>
      <c r="AC839" s="49">
        <f t="shared" si="123"/>
        <v>10.835762876579203</v>
      </c>
      <c r="AD839" s="50">
        <v>0</v>
      </c>
      <c r="AE839" s="51"/>
      <c r="AF839" s="49">
        <f t="shared" si="124"/>
      </c>
      <c r="AG839" s="50"/>
      <c r="AH839" s="52"/>
      <c r="AI839" s="49">
        <f t="shared" si="125"/>
      </c>
      <c r="AJ839" s="53"/>
    </row>
    <row r="840" spans="1:36" ht="12.75">
      <c r="A840" s="41">
        <v>20</v>
      </c>
      <c r="B840" s="42" t="s">
        <v>284</v>
      </c>
      <c r="C840" s="43">
        <v>223</v>
      </c>
      <c r="D840" s="43" t="s">
        <v>285</v>
      </c>
      <c r="E840" s="43" t="s">
        <v>5</v>
      </c>
      <c r="F840" s="43">
        <v>5</v>
      </c>
      <c r="G840" s="43" t="s">
        <v>32</v>
      </c>
      <c r="H840" s="44">
        <v>4</v>
      </c>
      <c r="I840" s="45">
        <v>7221</v>
      </c>
      <c r="J840" s="46">
        <v>2495</v>
      </c>
      <c r="K840" s="46">
        <v>2448</v>
      </c>
      <c r="L840" s="47">
        <f t="shared" si="117"/>
        <v>34.552001107879796</v>
      </c>
      <c r="M840" s="48">
        <v>602</v>
      </c>
      <c r="N840" s="49">
        <f t="shared" si="118"/>
        <v>24.591503267973856</v>
      </c>
      <c r="O840" s="50">
        <v>2</v>
      </c>
      <c r="P840" s="51">
        <v>583</v>
      </c>
      <c r="Q840" s="49">
        <f t="shared" si="119"/>
        <v>23.815359477124183</v>
      </c>
      <c r="R840" s="50">
        <v>1</v>
      </c>
      <c r="S840" s="51">
        <v>277</v>
      </c>
      <c r="T840" s="49">
        <f t="shared" si="120"/>
        <v>11.315359477124183</v>
      </c>
      <c r="U840" s="50">
        <v>0</v>
      </c>
      <c r="V840" s="51">
        <v>145</v>
      </c>
      <c r="W840" s="49">
        <f t="shared" si="121"/>
        <v>5.923202614379084</v>
      </c>
      <c r="X840" s="50">
        <v>0</v>
      </c>
      <c r="Y840" s="51">
        <v>598</v>
      </c>
      <c r="Z840" s="49">
        <f t="shared" si="122"/>
        <v>24.4281045751634</v>
      </c>
      <c r="AA840" s="50">
        <v>1</v>
      </c>
      <c r="AB840" s="51">
        <v>243</v>
      </c>
      <c r="AC840" s="49">
        <f t="shared" si="123"/>
        <v>9.926470588235293</v>
      </c>
      <c r="AD840" s="50">
        <v>0</v>
      </c>
      <c r="AE840" s="51"/>
      <c r="AF840" s="49">
        <f t="shared" si="124"/>
      </c>
      <c r="AG840" s="50"/>
      <c r="AH840" s="52"/>
      <c r="AI840" s="49">
        <f t="shared" si="125"/>
      </c>
      <c r="AJ840" s="53"/>
    </row>
    <row r="841" spans="1:36" ht="12.75">
      <c r="A841" s="41">
        <v>20</v>
      </c>
      <c r="B841" s="42" t="s">
        <v>284</v>
      </c>
      <c r="C841" s="43">
        <v>224</v>
      </c>
      <c r="D841" s="43" t="s">
        <v>286</v>
      </c>
      <c r="E841" s="43" t="s">
        <v>5</v>
      </c>
      <c r="F841" s="43">
        <v>1</v>
      </c>
      <c r="G841" s="43" t="s">
        <v>28</v>
      </c>
      <c r="H841" s="44">
        <v>4</v>
      </c>
      <c r="I841" s="45">
        <v>17534</v>
      </c>
      <c r="J841" s="46">
        <v>7287</v>
      </c>
      <c r="K841" s="46">
        <v>6984</v>
      </c>
      <c r="L841" s="47">
        <f t="shared" si="117"/>
        <v>41.559256302041746</v>
      </c>
      <c r="M841" s="48">
        <v>1468</v>
      </c>
      <c r="N841" s="49">
        <f t="shared" si="118"/>
        <v>21.01947308132875</v>
      </c>
      <c r="O841" s="50">
        <v>1</v>
      </c>
      <c r="P841" s="51">
        <v>2966</v>
      </c>
      <c r="Q841" s="49">
        <f t="shared" si="119"/>
        <v>42.468499427262316</v>
      </c>
      <c r="R841" s="50">
        <v>2</v>
      </c>
      <c r="S841" s="51">
        <v>1170</v>
      </c>
      <c r="T841" s="49">
        <f t="shared" si="120"/>
        <v>16.752577319587626</v>
      </c>
      <c r="U841" s="50">
        <v>1</v>
      </c>
      <c r="V841" s="51">
        <v>795</v>
      </c>
      <c r="W841" s="49">
        <f t="shared" si="121"/>
        <v>11.383161512027492</v>
      </c>
      <c r="X841" s="50">
        <v>0</v>
      </c>
      <c r="Y841" s="51">
        <v>333</v>
      </c>
      <c r="Z841" s="49">
        <f t="shared" si="122"/>
        <v>4.768041237113402</v>
      </c>
      <c r="AA841" s="50">
        <v>0</v>
      </c>
      <c r="AB841" s="51">
        <v>252</v>
      </c>
      <c r="AC841" s="49">
        <f t="shared" si="123"/>
        <v>3.608247422680412</v>
      </c>
      <c r="AD841" s="50">
        <v>0</v>
      </c>
      <c r="AE841" s="51"/>
      <c r="AF841" s="49">
        <f t="shared" si="124"/>
      </c>
      <c r="AG841" s="50"/>
      <c r="AH841" s="52"/>
      <c r="AI841" s="49">
        <f t="shared" si="125"/>
      </c>
      <c r="AJ841" s="53"/>
    </row>
    <row r="842" spans="1:36" ht="12.75">
      <c r="A842" s="41">
        <v>20</v>
      </c>
      <c r="B842" s="42" t="s">
        <v>284</v>
      </c>
      <c r="C842" s="43">
        <v>224</v>
      </c>
      <c r="D842" s="43" t="s">
        <v>286</v>
      </c>
      <c r="E842" s="43" t="s">
        <v>5</v>
      </c>
      <c r="F842" s="43">
        <v>2</v>
      </c>
      <c r="G842" s="43" t="s">
        <v>29</v>
      </c>
      <c r="H842" s="44">
        <v>4</v>
      </c>
      <c r="I842" s="45">
        <v>10444</v>
      </c>
      <c r="J842" s="46">
        <v>2544</v>
      </c>
      <c r="K842" s="46">
        <v>2435</v>
      </c>
      <c r="L842" s="47">
        <f t="shared" si="117"/>
        <v>24.358483339716585</v>
      </c>
      <c r="M842" s="48">
        <v>640</v>
      </c>
      <c r="N842" s="49">
        <f t="shared" si="118"/>
        <v>26.283367556468175</v>
      </c>
      <c r="O842" s="50">
        <v>1</v>
      </c>
      <c r="P842" s="51">
        <v>787</v>
      </c>
      <c r="Q842" s="49">
        <f t="shared" si="119"/>
        <v>32.32032854209446</v>
      </c>
      <c r="R842" s="50">
        <v>2</v>
      </c>
      <c r="S842" s="51">
        <v>538</v>
      </c>
      <c r="T842" s="49">
        <f t="shared" si="120"/>
        <v>22.09445585215606</v>
      </c>
      <c r="U842" s="50">
        <v>1</v>
      </c>
      <c r="V842" s="51">
        <v>267</v>
      </c>
      <c r="W842" s="49">
        <f t="shared" si="121"/>
        <v>10.965092402464066</v>
      </c>
      <c r="X842" s="50">
        <v>0</v>
      </c>
      <c r="Y842" s="51">
        <v>66</v>
      </c>
      <c r="Z842" s="49">
        <f t="shared" si="122"/>
        <v>2.7104722792607805</v>
      </c>
      <c r="AA842" s="50">
        <v>0</v>
      </c>
      <c r="AB842" s="51">
        <v>137</v>
      </c>
      <c r="AC842" s="49">
        <f t="shared" si="123"/>
        <v>5.626283367556468</v>
      </c>
      <c r="AD842" s="50">
        <v>0</v>
      </c>
      <c r="AE842" s="51"/>
      <c r="AF842" s="49">
        <f t="shared" si="124"/>
      </c>
      <c r="AG842" s="50"/>
      <c r="AH842" s="52"/>
      <c r="AI842" s="49">
        <f t="shared" si="125"/>
      </c>
      <c r="AJ842" s="53"/>
    </row>
    <row r="843" spans="1:36" ht="12.75">
      <c r="A843" s="41">
        <v>20</v>
      </c>
      <c r="B843" s="42" t="s">
        <v>284</v>
      </c>
      <c r="C843" s="43">
        <v>224</v>
      </c>
      <c r="D843" s="43" t="s">
        <v>286</v>
      </c>
      <c r="E843" s="43" t="s">
        <v>5</v>
      </c>
      <c r="F843" s="43">
        <v>3</v>
      </c>
      <c r="G843" s="43" t="s">
        <v>30</v>
      </c>
      <c r="H843" s="44">
        <v>3</v>
      </c>
      <c r="I843" s="45">
        <v>4552</v>
      </c>
      <c r="J843" s="46">
        <v>1156</v>
      </c>
      <c r="K843" s="46">
        <v>1100</v>
      </c>
      <c r="L843" s="47">
        <f t="shared" si="117"/>
        <v>25.395430579964852</v>
      </c>
      <c r="M843" s="48">
        <v>249</v>
      </c>
      <c r="N843" s="49">
        <f t="shared" si="118"/>
        <v>22.636363636363637</v>
      </c>
      <c r="O843" s="50">
        <v>1</v>
      </c>
      <c r="P843" s="51">
        <v>492</v>
      </c>
      <c r="Q843" s="49">
        <f t="shared" si="119"/>
        <v>44.72727272727273</v>
      </c>
      <c r="R843" s="50">
        <v>2</v>
      </c>
      <c r="S843" s="51">
        <v>143</v>
      </c>
      <c r="T843" s="49">
        <f t="shared" si="120"/>
        <v>13</v>
      </c>
      <c r="U843" s="50">
        <v>0</v>
      </c>
      <c r="V843" s="51">
        <v>94</v>
      </c>
      <c r="W843" s="49">
        <f t="shared" si="121"/>
        <v>8.545454545454545</v>
      </c>
      <c r="X843" s="50">
        <v>0</v>
      </c>
      <c r="Y843" s="51">
        <v>47</v>
      </c>
      <c r="Z843" s="49">
        <f t="shared" si="122"/>
        <v>4.2727272727272725</v>
      </c>
      <c r="AA843" s="50">
        <v>0</v>
      </c>
      <c r="AB843" s="51">
        <v>75</v>
      </c>
      <c r="AC843" s="49">
        <f t="shared" si="123"/>
        <v>6.8181818181818175</v>
      </c>
      <c r="AD843" s="50">
        <v>0</v>
      </c>
      <c r="AE843" s="51"/>
      <c r="AF843" s="49">
        <f t="shared" si="124"/>
      </c>
      <c r="AG843" s="50"/>
      <c r="AH843" s="52"/>
      <c r="AI843" s="49">
        <f t="shared" si="125"/>
      </c>
      <c r="AJ843" s="53"/>
    </row>
    <row r="844" spans="1:36" ht="12.75">
      <c r="A844" s="41">
        <v>20</v>
      </c>
      <c r="B844" s="42" t="s">
        <v>284</v>
      </c>
      <c r="C844" s="43">
        <v>224</v>
      </c>
      <c r="D844" s="43" t="s">
        <v>286</v>
      </c>
      <c r="E844" s="43" t="s">
        <v>5</v>
      </c>
      <c r="F844" s="43">
        <v>4</v>
      </c>
      <c r="G844" s="43" t="s">
        <v>31</v>
      </c>
      <c r="H844" s="44">
        <v>4</v>
      </c>
      <c r="I844" s="45">
        <v>8980</v>
      </c>
      <c r="J844" s="46">
        <v>2375</v>
      </c>
      <c r="K844" s="46">
        <v>2214</v>
      </c>
      <c r="L844" s="47">
        <f t="shared" si="117"/>
        <v>26.447661469933184</v>
      </c>
      <c r="M844" s="48">
        <v>510</v>
      </c>
      <c r="N844" s="49">
        <f t="shared" si="118"/>
        <v>23.035230352303522</v>
      </c>
      <c r="O844" s="50">
        <v>1</v>
      </c>
      <c r="P844" s="51">
        <v>939</v>
      </c>
      <c r="Q844" s="49">
        <f t="shared" si="119"/>
        <v>42.41192411924119</v>
      </c>
      <c r="R844" s="50">
        <v>2</v>
      </c>
      <c r="S844" s="51">
        <v>353</v>
      </c>
      <c r="T844" s="49">
        <f t="shared" si="120"/>
        <v>15.943992773261066</v>
      </c>
      <c r="U844" s="50">
        <v>1</v>
      </c>
      <c r="V844" s="51">
        <v>218</v>
      </c>
      <c r="W844" s="49">
        <f t="shared" si="121"/>
        <v>9.84643179765131</v>
      </c>
      <c r="X844" s="50">
        <v>0</v>
      </c>
      <c r="Y844" s="51"/>
      <c r="Z844" s="49">
        <f t="shared" si="122"/>
      </c>
      <c r="AA844" s="50"/>
      <c r="AB844" s="51">
        <v>194</v>
      </c>
      <c r="AC844" s="49">
        <f t="shared" si="123"/>
        <v>8.76242095754291</v>
      </c>
      <c r="AD844" s="50">
        <v>0</v>
      </c>
      <c r="AE844" s="51"/>
      <c r="AF844" s="49">
        <f t="shared" si="124"/>
      </c>
      <c r="AG844" s="50"/>
      <c r="AH844" s="52"/>
      <c r="AI844" s="49">
        <f t="shared" si="125"/>
      </c>
      <c r="AJ844" s="53"/>
    </row>
    <row r="845" spans="1:36" ht="12.75">
      <c r="A845" s="41">
        <v>20</v>
      </c>
      <c r="B845" s="42" t="s">
        <v>284</v>
      </c>
      <c r="C845" s="43">
        <v>224</v>
      </c>
      <c r="D845" s="43" t="s">
        <v>286</v>
      </c>
      <c r="E845" s="43" t="s">
        <v>5</v>
      </c>
      <c r="F845" s="43">
        <v>5</v>
      </c>
      <c r="G845" s="43" t="s">
        <v>32</v>
      </c>
      <c r="H845" s="44">
        <v>4</v>
      </c>
      <c r="I845" s="45">
        <v>1846</v>
      </c>
      <c r="J845" s="46">
        <v>601</v>
      </c>
      <c r="K845" s="46">
        <v>588</v>
      </c>
      <c r="L845" s="47">
        <f t="shared" si="117"/>
        <v>32.556879739978335</v>
      </c>
      <c r="M845" s="48">
        <v>54</v>
      </c>
      <c r="N845" s="49">
        <f t="shared" si="118"/>
        <v>9.183673469387756</v>
      </c>
      <c r="O845" s="50">
        <v>0</v>
      </c>
      <c r="P845" s="51">
        <v>183</v>
      </c>
      <c r="Q845" s="49">
        <f t="shared" si="119"/>
        <v>31.122448979591837</v>
      </c>
      <c r="R845" s="50">
        <v>2</v>
      </c>
      <c r="S845" s="51">
        <v>49</v>
      </c>
      <c r="T845" s="49">
        <f t="shared" si="120"/>
        <v>8.333333333333332</v>
      </c>
      <c r="U845" s="50">
        <v>0</v>
      </c>
      <c r="V845" s="51">
        <v>61</v>
      </c>
      <c r="W845" s="49">
        <f t="shared" si="121"/>
        <v>10.374149659863946</v>
      </c>
      <c r="X845" s="50">
        <v>0</v>
      </c>
      <c r="Y845" s="51">
        <v>194</v>
      </c>
      <c r="Z845" s="49">
        <f t="shared" si="122"/>
        <v>32.99319727891156</v>
      </c>
      <c r="AA845" s="50">
        <v>2</v>
      </c>
      <c r="AB845" s="51">
        <v>47</v>
      </c>
      <c r="AC845" s="49">
        <f t="shared" si="123"/>
        <v>7.993197278911565</v>
      </c>
      <c r="AD845" s="50">
        <v>0</v>
      </c>
      <c r="AE845" s="51"/>
      <c r="AF845" s="49">
        <f t="shared" si="124"/>
      </c>
      <c r="AG845" s="50"/>
      <c r="AH845" s="52"/>
      <c r="AI845" s="49">
        <f t="shared" si="125"/>
      </c>
      <c r="AJ845" s="53"/>
    </row>
    <row r="846" spans="1:36" ht="12.75">
      <c r="A846" s="41">
        <v>19</v>
      </c>
      <c r="B846" s="42" t="s">
        <v>287</v>
      </c>
      <c r="C846" s="43">
        <v>225</v>
      </c>
      <c r="D846" s="43" t="s">
        <v>288</v>
      </c>
      <c r="E846" s="43" t="s">
        <v>5</v>
      </c>
      <c r="F846" s="43">
        <v>1</v>
      </c>
      <c r="G846" s="43" t="s">
        <v>28</v>
      </c>
      <c r="H846" s="44">
        <v>9</v>
      </c>
      <c r="I846" s="45">
        <v>24698</v>
      </c>
      <c r="J846" s="46">
        <v>9122</v>
      </c>
      <c r="K846" s="46">
        <v>8870</v>
      </c>
      <c r="L846" s="47">
        <f t="shared" si="117"/>
        <v>36.93416470969309</v>
      </c>
      <c r="M846" s="48">
        <v>3560</v>
      </c>
      <c r="N846" s="49">
        <f t="shared" si="118"/>
        <v>40.135287485907554</v>
      </c>
      <c r="O846" s="50">
        <v>5</v>
      </c>
      <c r="P846" s="51">
        <v>1418</v>
      </c>
      <c r="Q846" s="49">
        <f t="shared" si="119"/>
        <v>15.986471251409245</v>
      </c>
      <c r="R846" s="50">
        <v>1</v>
      </c>
      <c r="S846" s="51">
        <v>1733</v>
      </c>
      <c r="T846" s="49">
        <f t="shared" si="120"/>
        <v>19.537767756482523</v>
      </c>
      <c r="U846" s="50">
        <v>2</v>
      </c>
      <c r="V846" s="51">
        <v>826</v>
      </c>
      <c r="W846" s="49">
        <f t="shared" si="121"/>
        <v>9.31228861330327</v>
      </c>
      <c r="X846" s="50">
        <v>1</v>
      </c>
      <c r="Y846" s="51">
        <v>370</v>
      </c>
      <c r="Z846" s="49">
        <f t="shared" si="122"/>
        <v>4.1713641488162345</v>
      </c>
      <c r="AA846" s="50">
        <v>0</v>
      </c>
      <c r="AB846" s="51">
        <v>483</v>
      </c>
      <c r="AC846" s="49">
        <f t="shared" si="123"/>
        <v>5.445321307779031</v>
      </c>
      <c r="AD846" s="50">
        <v>0</v>
      </c>
      <c r="AE846" s="51">
        <v>480</v>
      </c>
      <c r="AF846" s="49">
        <f t="shared" si="124"/>
        <v>5.411499436302142</v>
      </c>
      <c r="AG846" s="50">
        <v>0</v>
      </c>
      <c r="AH846" s="52"/>
      <c r="AI846" s="49">
        <f t="shared" si="125"/>
      </c>
      <c r="AJ846" s="53"/>
    </row>
    <row r="847" spans="1:36" ht="12.75">
      <c r="A847" s="41">
        <v>19</v>
      </c>
      <c r="B847" s="42" t="s">
        <v>287</v>
      </c>
      <c r="C847" s="43">
        <v>225</v>
      </c>
      <c r="D847" s="43" t="s">
        <v>288</v>
      </c>
      <c r="E847" s="43" t="s">
        <v>5</v>
      </c>
      <c r="F847" s="43">
        <v>2</v>
      </c>
      <c r="G847" s="43" t="s">
        <v>29</v>
      </c>
      <c r="H847" s="44">
        <v>9</v>
      </c>
      <c r="I847" s="45">
        <v>30968</v>
      </c>
      <c r="J847" s="46">
        <v>7644</v>
      </c>
      <c r="K847" s="46">
        <v>7399</v>
      </c>
      <c r="L847" s="47">
        <f t="shared" si="117"/>
        <v>24.68354430379747</v>
      </c>
      <c r="M847" s="48">
        <v>2457</v>
      </c>
      <c r="N847" s="49">
        <f t="shared" si="118"/>
        <v>33.207190160832546</v>
      </c>
      <c r="O847" s="50">
        <v>4</v>
      </c>
      <c r="P847" s="51">
        <v>1584</v>
      </c>
      <c r="Q847" s="49">
        <f t="shared" si="119"/>
        <v>21.40829841870523</v>
      </c>
      <c r="R847" s="50">
        <v>2</v>
      </c>
      <c r="S847" s="51">
        <v>1436</v>
      </c>
      <c r="T847" s="49">
        <f t="shared" si="120"/>
        <v>19.408028111907015</v>
      </c>
      <c r="U847" s="50">
        <v>2</v>
      </c>
      <c r="V847" s="51">
        <v>1170</v>
      </c>
      <c r="W847" s="49">
        <f t="shared" si="121"/>
        <v>15.812947695634543</v>
      </c>
      <c r="X847" s="50">
        <v>1</v>
      </c>
      <c r="Y847" s="51">
        <v>324</v>
      </c>
      <c r="Z847" s="49">
        <f t="shared" si="122"/>
        <v>4.378970131098797</v>
      </c>
      <c r="AA847" s="50">
        <v>0</v>
      </c>
      <c r="AB847" s="51"/>
      <c r="AC847" s="49">
        <f t="shared" si="123"/>
      </c>
      <c r="AD847" s="50"/>
      <c r="AE847" s="51">
        <v>428</v>
      </c>
      <c r="AF847" s="49">
        <f t="shared" si="124"/>
        <v>5.7845654818218675</v>
      </c>
      <c r="AG847" s="50">
        <v>0</v>
      </c>
      <c r="AH847" s="52"/>
      <c r="AI847" s="49">
        <f t="shared" si="125"/>
      </c>
      <c r="AJ847" s="53"/>
    </row>
    <row r="848" spans="1:36" ht="12.75">
      <c r="A848" s="41">
        <v>19</v>
      </c>
      <c r="B848" s="42" t="s">
        <v>287</v>
      </c>
      <c r="C848" s="43">
        <v>225</v>
      </c>
      <c r="D848" s="43" t="s">
        <v>288</v>
      </c>
      <c r="E848" s="43" t="s">
        <v>5</v>
      </c>
      <c r="F848" s="43">
        <v>3</v>
      </c>
      <c r="G848" s="43" t="s">
        <v>30</v>
      </c>
      <c r="H848" s="44">
        <v>5</v>
      </c>
      <c r="I848" s="45">
        <v>5194</v>
      </c>
      <c r="J848" s="46">
        <v>1277</v>
      </c>
      <c r="K848" s="46">
        <v>1240</v>
      </c>
      <c r="L848" s="47">
        <f t="shared" si="117"/>
        <v>24.58606083943011</v>
      </c>
      <c r="M848" s="48">
        <v>291</v>
      </c>
      <c r="N848" s="49">
        <f t="shared" si="118"/>
        <v>23.467741935483872</v>
      </c>
      <c r="O848" s="50">
        <v>2</v>
      </c>
      <c r="P848" s="51">
        <v>309</v>
      </c>
      <c r="Q848" s="49">
        <f t="shared" si="119"/>
        <v>24.91935483870968</v>
      </c>
      <c r="R848" s="50">
        <v>2</v>
      </c>
      <c r="S848" s="51">
        <v>290</v>
      </c>
      <c r="T848" s="49">
        <f t="shared" si="120"/>
        <v>23.387096774193548</v>
      </c>
      <c r="U848" s="50">
        <v>1</v>
      </c>
      <c r="V848" s="51">
        <v>131</v>
      </c>
      <c r="W848" s="49">
        <f t="shared" si="121"/>
        <v>10.564516129032258</v>
      </c>
      <c r="X848" s="50">
        <v>0</v>
      </c>
      <c r="Y848" s="51">
        <v>137</v>
      </c>
      <c r="Z848" s="49">
        <f t="shared" si="122"/>
        <v>11.048387096774194</v>
      </c>
      <c r="AA848" s="50">
        <v>0</v>
      </c>
      <c r="AB848" s="51">
        <v>82</v>
      </c>
      <c r="AC848" s="49">
        <f t="shared" si="123"/>
        <v>6.612903225806452</v>
      </c>
      <c r="AD848" s="50">
        <v>0</v>
      </c>
      <c r="AE848" s="51"/>
      <c r="AF848" s="49">
        <f t="shared" si="124"/>
      </c>
      <c r="AG848" s="50"/>
      <c r="AH848" s="52"/>
      <c r="AI848" s="49">
        <f t="shared" si="125"/>
      </c>
      <c r="AJ848" s="53"/>
    </row>
    <row r="849" spans="1:36" ht="12.75">
      <c r="A849" s="41">
        <v>19</v>
      </c>
      <c r="B849" s="42" t="s">
        <v>287</v>
      </c>
      <c r="C849" s="43">
        <v>225</v>
      </c>
      <c r="D849" s="43" t="s">
        <v>288</v>
      </c>
      <c r="E849" s="43" t="s">
        <v>5</v>
      </c>
      <c r="F849" s="43">
        <v>4</v>
      </c>
      <c r="G849" s="43" t="s">
        <v>31</v>
      </c>
      <c r="H849" s="44">
        <v>8</v>
      </c>
      <c r="I849" s="45">
        <v>29624</v>
      </c>
      <c r="J849" s="46">
        <v>6964</v>
      </c>
      <c r="K849" s="46">
        <v>6764</v>
      </c>
      <c r="L849" s="47">
        <f t="shared" si="117"/>
        <v>23.50796651363759</v>
      </c>
      <c r="M849" s="48">
        <v>2342</v>
      </c>
      <c r="N849" s="49">
        <f t="shared" si="118"/>
        <v>34.62448255470136</v>
      </c>
      <c r="O849" s="50">
        <v>3</v>
      </c>
      <c r="P849" s="51">
        <v>1393</v>
      </c>
      <c r="Q849" s="49">
        <f t="shared" si="119"/>
        <v>20.59432288586635</v>
      </c>
      <c r="R849" s="50">
        <v>2</v>
      </c>
      <c r="S849" s="51">
        <v>1391</v>
      </c>
      <c r="T849" s="49">
        <f t="shared" si="120"/>
        <v>20.56475458308693</v>
      </c>
      <c r="U849" s="50">
        <v>2</v>
      </c>
      <c r="V849" s="51">
        <v>712</v>
      </c>
      <c r="W849" s="49">
        <f t="shared" si="121"/>
        <v>10.526315789473683</v>
      </c>
      <c r="X849" s="50">
        <v>1</v>
      </c>
      <c r="Y849" s="51">
        <v>322</v>
      </c>
      <c r="Z849" s="49">
        <f t="shared" si="122"/>
        <v>4.760496747486695</v>
      </c>
      <c r="AA849" s="50">
        <v>0</v>
      </c>
      <c r="AB849" s="51">
        <v>604</v>
      </c>
      <c r="AC849" s="49">
        <f t="shared" si="123"/>
        <v>8.92962743938498</v>
      </c>
      <c r="AD849" s="50">
        <v>0</v>
      </c>
      <c r="AE849" s="51"/>
      <c r="AF849" s="49">
        <f t="shared" si="124"/>
      </c>
      <c r="AG849" s="50"/>
      <c r="AH849" s="52"/>
      <c r="AI849" s="49">
        <f t="shared" si="125"/>
      </c>
      <c r="AJ849" s="53"/>
    </row>
    <row r="850" spans="1:36" ht="12.75">
      <c r="A850" s="41">
        <v>19</v>
      </c>
      <c r="B850" s="42" t="s">
        <v>287</v>
      </c>
      <c r="C850" s="43">
        <v>225</v>
      </c>
      <c r="D850" s="43" t="s">
        <v>288</v>
      </c>
      <c r="E850" s="43" t="s">
        <v>5</v>
      </c>
      <c r="F850" s="43">
        <v>5</v>
      </c>
      <c r="G850" s="43" t="s">
        <v>32</v>
      </c>
      <c r="H850" s="44">
        <v>5</v>
      </c>
      <c r="I850" s="45">
        <v>6482</v>
      </c>
      <c r="J850" s="46">
        <v>1989</v>
      </c>
      <c r="K850" s="46">
        <v>1946</v>
      </c>
      <c r="L850" s="47">
        <f t="shared" si="117"/>
        <v>30.68497377352669</v>
      </c>
      <c r="M850" s="48">
        <v>302</v>
      </c>
      <c r="N850" s="49">
        <f t="shared" si="118"/>
        <v>15.519013360739981</v>
      </c>
      <c r="O850" s="50">
        <v>1</v>
      </c>
      <c r="P850" s="51">
        <v>383</v>
      </c>
      <c r="Q850" s="49">
        <f t="shared" si="119"/>
        <v>19.681397738951695</v>
      </c>
      <c r="R850" s="50">
        <v>1</v>
      </c>
      <c r="S850" s="51">
        <v>217</v>
      </c>
      <c r="T850" s="49">
        <f t="shared" si="120"/>
        <v>11.151079136690647</v>
      </c>
      <c r="U850" s="50">
        <v>0</v>
      </c>
      <c r="V850" s="51">
        <v>234</v>
      </c>
      <c r="W850" s="49">
        <f t="shared" si="121"/>
        <v>12.024665981500513</v>
      </c>
      <c r="X850" s="50">
        <v>0</v>
      </c>
      <c r="Y850" s="51">
        <v>574</v>
      </c>
      <c r="Z850" s="49">
        <f t="shared" si="122"/>
        <v>29.496402877697843</v>
      </c>
      <c r="AA850" s="50">
        <v>2</v>
      </c>
      <c r="AB850" s="51">
        <v>236</v>
      </c>
      <c r="AC850" s="49">
        <f t="shared" si="123"/>
        <v>12.127440904419322</v>
      </c>
      <c r="AD850" s="50">
        <v>1</v>
      </c>
      <c r="AE850" s="51"/>
      <c r="AF850" s="49">
        <f t="shared" si="124"/>
      </c>
      <c r="AG850" s="50"/>
      <c r="AH850" s="52"/>
      <c r="AI850" s="49">
        <f t="shared" si="125"/>
      </c>
      <c r="AJ850" s="53"/>
    </row>
    <row r="851" spans="1:36" ht="12.75">
      <c r="A851" s="41">
        <v>19</v>
      </c>
      <c r="B851" s="42" t="s">
        <v>287</v>
      </c>
      <c r="C851" s="43">
        <v>226</v>
      </c>
      <c r="D851" s="43" t="s">
        <v>289</v>
      </c>
      <c r="E851" s="43" t="s">
        <v>5</v>
      </c>
      <c r="F851" s="43">
        <v>1</v>
      </c>
      <c r="G851" s="43" t="s">
        <v>28</v>
      </c>
      <c r="H851" s="44">
        <v>6</v>
      </c>
      <c r="I851" s="45">
        <v>12552</v>
      </c>
      <c r="J851" s="46">
        <v>6832</v>
      </c>
      <c r="K851" s="46">
        <v>6465</v>
      </c>
      <c r="L851" s="47">
        <f t="shared" si="117"/>
        <v>54.4295729764181</v>
      </c>
      <c r="M851" s="48">
        <v>3347</v>
      </c>
      <c r="N851" s="49">
        <f t="shared" si="118"/>
        <v>51.77107501933488</v>
      </c>
      <c r="O851" s="50">
        <v>4</v>
      </c>
      <c r="P851" s="51">
        <v>968</v>
      </c>
      <c r="Q851" s="49">
        <f t="shared" si="119"/>
        <v>14.972931167826758</v>
      </c>
      <c r="R851" s="50">
        <v>1</v>
      </c>
      <c r="S851" s="51">
        <v>1144</v>
      </c>
      <c r="T851" s="49">
        <f t="shared" si="120"/>
        <v>17.695282289249807</v>
      </c>
      <c r="U851" s="50">
        <v>1</v>
      </c>
      <c r="V851" s="51">
        <v>583</v>
      </c>
      <c r="W851" s="49">
        <f t="shared" si="121"/>
        <v>9.017788089713843</v>
      </c>
      <c r="X851" s="50">
        <v>0</v>
      </c>
      <c r="Y851" s="51">
        <v>183</v>
      </c>
      <c r="Z851" s="49">
        <f t="shared" si="122"/>
        <v>2.8306264501160094</v>
      </c>
      <c r="AA851" s="50">
        <v>0</v>
      </c>
      <c r="AB851" s="51">
        <v>137</v>
      </c>
      <c r="AC851" s="49">
        <f t="shared" si="123"/>
        <v>2.1191028615622587</v>
      </c>
      <c r="AD851" s="50">
        <v>0</v>
      </c>
      <c r="AE851" s="51">
        <v>103</v>
      </c>
      <c r="AF851" s="49">
        <f t="shared" si="124"/>
        <v>1.5931941221964423</v>
      </c>
      <c r="AG851" s="50">
        <v>0</v>
      </c>
      <c r="AH851" s="52"/>
      <c r="AI851" s="49">
        <f t="shared" si="125"/>
      </c>
      <c r="AJ851" s="53"/>
    </row>
    <row r="852" spans="1:36" ht="12.75">
      <c r="A852" s="41">
        <v>19</v>
      </c>
      <c r="B852" s="42" t="s">
        <v>287</v>
      </c>
      <c r="C852" s="43">
        <v>226</v>
      </c>
      <c r="D852" s="43" t="s">
        <v>289</v>
      </c>
      <c r="E852" s="43" t="s">
        <v>5</v>
      </c>
      <c r="F852" s="43">
        <v>2</v>
      </c>
      <c r="G852" s="43" t="s">
        <v>29</v>
      </c>
      <c r="H852" s="44">
        <v>6</v>
      </c>
      <c r="I852" s="45">
        <v>7768</v>
      </c>
      <c r="J852" s="46">
        <v>2304</v>
      </c>
      <c r="K852" s="46">
        <v>2219</v>
      </c>
      <c r="L852" s="47">
        <f t="shared" si="117"/>
        <v>29.660144181256438</v>
      </c>
      <c r="M852" s="48">
        <v>784</v>
      </c>
      <c r="N852" s="49">
        <f t="shared" si="118"/>
        <v>35.33123028391167</v>
      </c>
      <c r="O852" s="50">
        <v>3</v>
      </c>
      <c r="P852" s="51">
        <v>376</v>
      </c>
      <c r="Q852" s="49">
        <f t="shared" si="119"/>
        <v>16.94456962595764</v>
      </c>
      <c r="R852" s="50">
        <v>1</v>
      </c>
      <c r="S852" s="51">
        <v>415</v>
      </c>
      <c r="T852" s="49">
        <f t="shared" si="120"/>
        <v>18.702118071203245</v>
      </c>
      <c r="U852" s="50">
        <v>1</v>
      </c>
      <c r="V852" s="51">
        <v>335</v>
      </c>
      <c r="W852" s="49">
        <f t="shared" si="121"/>
        <v>15.096890491212259</v>
      </c>
      <c r="X852" s="50">
        <v>1</v>
      </c>
      <c r="Y852" s="51">
        <v>85</v>
      </c>
      <c r="Z852" s="49">
        <f t="shared" si="122"/>
        <v>3.8305543037404237</v>
      </c>
      <c r="AA852" s="50">
        <v>0</v>
      </c>
      <c r="AB852" s="51">
        <v>141</v>
      </c>
      <c r="AC852" s="49">
        <f t="shared" si="123"/>
        <v>6.354213609734114</v>
      </c>
      <c r="AD852" s="50">
        <v>0</v>
      </c>
      <c r="AE852" s="51">
        <v>83</v>
      </c>
      <c r="AF852" s="49">
        <f t="shared" si="124"/>
        <v>3.740423614240649</v>
      </c>
      <c r="AG852" s="50">
        <v>0</v>
      </c>
      <c r="AH852" s="52"/>
      <c r="AI852" s="49">
        <f t="shared" si="125"/>
      </c>
      <c r="AJ852" s="53"/>
    </row>
    <row r="853" spans="1:36" ht="12.75">
      <c r="A853" s="41">
        <v>19</v>
      </c>
      <c r="B853" s="42" t="s">
        <v>287</v>
      </c>
      <c r="C853" s="43">
        <v>226</v>
      </c>
      <c r="D853" s="43" t="s">
        <v>289</v>
      </c>
      <c r="E853" s="43" t="s">
        <v>5</v>
      </c>
      <c r="F853" s="43">
        <v>3</v>
      </c>
      <c r="G853" s="43" t="s">
        <v>30</v>
      </c>
      <c r="H853" s="44">
        <v>6</v>
      </c>
      <c r="I853" s="45">
        <v>1854</v>
      </c>
      <c r="J853" s="46">
        <v>557</v>
      </c>
      <c r="K853" s="46">
        <v>541</v>
      </c>
      <c r="L853" s="47">
        <f t="shared" si="117"/>
        <v>30.043149946062567</v>
      </c>
      <c r="M853" s="48">
        <v>222</v>
      </c>
      <c r="N853" s="49">
        <f t="shared" si="118"/>
        <v>41.0351201478743</v>
      </c>
      <c r="O853" s="50">
        <v>3</v>
      </c>
      <c r="P853" s="51">
        <v>88</v>
      </c>
      <c r="Q853" s="49">
        <f t="shared" si="119"/>
        <v>16.266173752310536</v>
      </c>
      <c r="R853" s="50">
        <v>1</v>
      </c>
      <c r="S853" s="51">
        <v>101</v>
      </c>
      <c r="T853" s="49">
        <f t="shared" si="120"/>
        <v>18.66913123844732</v>
      </c>
      <c r="U853" s="50">
        <v>1</v>
      </c>
      <c r="V853" s="51">
        <v>69</v>
      </c>
      <c r="W853" s="49">
        <f t="shared" si="121"/>
        <v>12.754158964879853</v>
      </c>
      <c r="X853" s="50">
        <v>1</v>
      </c>
      <c r="Y853" s="51">
        <v>61</v>
      </c>
      <c r="Z853" s="49">
        <f t="shared" si="122"/>
        <v>11.275415896487985</v>
      </c>
      <c r="AA853" s="50">
        <v>0</v>
      </c>
      <c r="AB853" s="51"/>
      <c r="AC853" s="49">
        <f t="shared" si="123"/>
      </c>
      <c r="AD853" s="50"/>
      <c r="AE853" s="51"/>
      <c r="AF853" s="49">
        <f t="shared" si="124"/>
      </c>
      <c r="AG853" s="50"/>
      <c r="AH853" s="52"/>
      <c r="AI853" s="49">
        <f t="shared" si="125"/>
      </c>
      <c r="AJ853" s="53"/>
    </row>
    <row r="854" spans="1:36" ht="12.75">
      <c r="A854" s="41">
        <v>19</v>
      </c>
      <c r="B854" s="42" t="s">
        <v>287</v>
      </c>
      <c r="C854" s="43">
        <v>226</v>
      </c>
      <c r="D854" s="43" t="s">
        <v>289</v>
      </c>
      <c r="E854" s="43" t="s">
        <v>5</v>
      </c>
      <c r="F854" s="43">
        <v>4</v>
      </c>
      <c r="G854" s="43" t="s">
        <v>31</v>
      </c>
      <c r="H854" s="44">
        <v>6</v>
      </c>
      <c r="I854" s="45">
        <v>7972</v>
      </c>
      <c r="J854" s="46">
        <v>2680</v>
      </c>
      <c r="K854" s="46">
        <v>2580</v>
      </c>
      <c r="L854" s="47">
        <f t="shared" si="117"/>
        <v>33.61766181635725</v>
      </c>
      <c r="M854" s="48">
        <v>1086</v>
      </c>
      <c r="N854" s="49">
        <f t="shared" si="118"/>
        <v>42.093023255813954</v>
      </c>
      <c r="O854" s="50">
        <v>3</v>
      </c>
      <c r="P854" s="51">
        <v>453</v>
      </c>
      <c r="Q854" s="49">
        <f t="shared" si="119"/>
        <v>17.558139534883722</v>
      </c>
      <c r="R854" s="50">
        <v>1</v>
      </c>
      <c r="S854" s="51">
        <v>449</v>
      </c>
      <c r="T854" s="49">
        <f t="shared" si="120"/>
        <v>17.403100775193796</v>
      </c>
      <c r="U854" s="50">
        <v>1</v>
      </c>
      <c r="V854" s="51">
        <v>277</v>
      </c>
      <c r="W854" s="49">
        <f t="shared" si="121"/>
        <v>10.736434108527131</v>
      </c>
      <c r="X854" s="50">
        <v>1</v>
      </c>
      <c r="Y854" s="51">
        <v>120</v>
      </c>
      <c r="Z854" s="49">
        <f t="shared" si="122"/>
        <v>4.651162790697675</v>
      </c>
      <c r="AA854" s="50">
        <v>0</v>
      </c>
      <c r="AB854" s="51">
        <v>195</v>
      </c>
      <c r="AC854" s="49">
        <f t="shared" si="123"/>
        <v>7.55813953488372</v>
      </c>
      <c r="AD854" s="50">
        <v>0</v>
      </c>
      <c r="AE854" s="51"/>
      <c r="AF854" s="49">
        <f t="shared" si="124"/>
      </c>
      <c r="AG854" s="50"/>
      <c r="AH854" s="52"/>
      <c r="AI854" s="49">
        <f t="shared" si="125"/>
      </c>
      <c r="AJ854" s="53"/>
    </row>
    <row r="855" spans="1:36" ht="12.75">
      <c r="A855" s="41">
        <v>19</v>
      </c>
      <c r="B855" s="42" t="s">
        <v>287</v>
      </c>
      <c r="C855" s="43">
        <v>226</v>
      </c>
      <c r="D855" s="43" t="s">
        <v>289</v>
      </c>
      <c r="E855" s="43" t="s">
        <v>5</v>
      </c>
      <c r="F855" s="43">
        <v>5</v>
      </c>
      <c r="G855" s="43" t="s">
        <v>32</v>
      </c>
      <c r="H855" s="44">
        <v>6</v>
      </c>
      <c r="I855" s="45">
        <v>1184</v>
      </c>
      <c r="J855" s="46">
        <v>339</v>
      </c>
      <c r="K855" s="46">
        <v>319</v>
      </c>
      <c r="L855" s="47">
        <f t="shared" si="117"/>
        <v>28.631756756756758</v>
      </c>
      <c r="M855" s="48">
        <v>53</v>
      </c>
      <c r="N855" s="49">
        <f t="shared" si="118"/>
        <v>16.614420062695924</v>
      </c>
      <c r="O855" s="50">
        <v>1</v>
      </c>
      <c r="P855" s="51">
        <v>41</v>
      </c>
      <c r="Q855" s="49">
        <f t="shared" si="119"/>
        <v>12.852664576802509</v>
      </c>
      <c r="R855" s="50">
        <v>0</v>
      </c>
      <c r="S855" s="51">
        <v>46</v>
      </c>
      <c r="T855" s="49">
        <f t="shared" si="120"/>
        <v>14.420062695924765</v>
      </c>
      <c r="U855" s="50">
        <v>1</v>
      </c>
      <c r="V855" s="51">
        <v>47</v>
      </c>
      <c r="W855" s="49">
        <f t="shared" si="121"/>
        <v>14.733542319749215</v>
      </c>
      <c r="X855" s="50">
        <v>1</v>
      </c>
      <c r="Y855" s="51">
        <v>89</v>
      </c>
      <c r="Z855" s="49">
        <f t="shared" si="122"/>
        <v>27.89968652037618</v>
      </c>
      <c r="AA855" s="50">
        <v>2</v>
      </c>
      <c r="AB855" s="51">
        <v>43</v>
      </c>
      <c r="AC855" s="49">
        <f t="shared" si="123"/>
        <v>13.479623824451412</v>
      </c>
      <c r="AD855" s="50">
        <v>1</v>
      </c>
      <c r="AE855" s="51"/>
      <c r="AF855" s="49">
        <f t="shared" si="124"/>
      </c>
      <c r="AG855" s="50"/>
      <c r="AH855" s="52"/>
      <c r="AI855" s="49">
        <f t="shared" si="125"/>
      </c>
      <c r="AJ855" s="53"/>
    </row>
    <row r="856" spans="1:36" ht="12.75">
      <c r="A856" s="41">
        <v>19</v>
      </c>
      <c r="B856" s="42" t="s">
        <v>287</v>
      </c>
      <c r="C856" s="43">
        <v>228</v>
      </c>
      <c r="D856" s="43" t="s">
        <v>290</v>
      </c>
      <c r="E856" s="43" t="s">
        <v>5</v>
      </c>
      <c r="F856" s="43">
        <v>1</v>
      </c>
      <c r="G856" s="43" t="s">
        <v>28</v>
      </c>
      <c r="H856" s="44">
        <v>4</v>
      </c>
      <c r="I856" s="45">
        <v>8001</v>
      </c>
      <c r="J856" s="46">
        <v>3659</v>
      </c>
      <c r="K856" s="46">
        <v>3547</v>
      </c>
      <c r="L856" s="47">
        <f t="shared" si="117"/>
        <v>45.731783527059115</v>
      </c>
      <c r="M856" s="48">
        <v>1224</v>
      </c>
      <c r="N856" s="49">
        <f t="shared" si="118"/>
        <v>34.50803495912038</v>
      </c>
      <c r="O856" s="50">
        <v>2</v>
      </c>
      <c r="P856" s="51">
        <v>557</v>
      </c>
      <c r="Q856" s="49">
        <f t="shared" si="119"/>
        <v>15.703411333521286</v>
      </c>
      <c r="R856" s="50">
        <v>1</v>
      </c>
      <c r="S856" s="51">
        <v>1060</v>
      </c>
      <c r="T856" s="49">
        <f t="shared" si="120"/>
        <v>29.884409360022556</v>
      </c>
      <c r="U856" s="50">
        <v>1</v>
      </c>
      <c r="V856" s="51">
        <v>424</v>
      </c>
      <c r="W856" s="49">
        <f t="shared" si="121"/>
        <v>11.953763744009022</v>
      </c>
      <c r="X856" s="50">
        <v>0</v>
      </c>
      <c r="Y856" s="51">
        <v>130</v>
      </c>
      <c r="Z856" s="49">
        <f t="shared" si="122"/>
        <v>3.6650690724555965</v>
      </c>
      <c r="AA856" s="50">
        <v>0</v>
      </c>
      <c r="AB856" s="51">
        <v>152</v>
      </c>
      <c r="AC856" s="49">
        <f t="shared" si="123"/>
        <v>4.285311530871159</v>
      </c>
      <c r="AD856" s="50">
        <v>0</v>
      </c>
      <c r="AE856" s="51"/>
      <c r="AF856" s="49">
        <f t="shared" si="124"/>
      </c>
      <c r="AG856" s="50"/>
      <c r="AH856" s="52"/>
      <c r="AI856" s="49">
        <f t="shared" si="125"/>
      </c>
      <c r="AJ856" s="53"/>
    </row>
    <row r="857" spans="1:36" ht="12.75">
      <c r="A857" s="41">
        <v>19</v>
      </c>
      <c r="B857" s="42" t="s">
        <v>287</v>
      </c>
      <c r="C857" s="43">
        <v>228</v>
      </c>
      <c r="D857" s="43" t="s">
        <v>290</v>
      </c>
      <c r="E857" s="43" t="s">
        <v>5</v>
      </c>
      <c r="F857" s="43">
        <v>2</v>
      </c>
      <c r="G857" s="43" t="s">
        <v>29</v>
      </c>
      <c r="H857" s="44">
        <v>4</v>
      </c>
      <c r="I857" s="45">
        <v>5495</v>
      </c>
      <c r="J857" s="46">
        <v>1722</v>
      </c>
      <c r="K857" s="46">
        <v>1671</v>
      </c>
      <c r="L857" s="47">
        <f t="shared" si="117"/>
        <v>31.337579617834393</v>
      </c>
      <c r="M857" s="48">
        <v>535</v>
      </c>
      <c r="N857" s="49">
        <f t="shared" si="118"/>
        <v>32.01675643327349</v>
      </c>
      <c r="O857" s="50">
        <v>2</v>
      </c>
      <c r="P857" s="51">
        <v>326</v>
      </c>
      <c r="Q857" s="49">
        <f t="shared" si="119"/>
        <v>19.50927588270497</v>
      </c>
      <c r="R857" s="50">
        <v>1</v>
      </c>
      <c r="S857" s="51">
        <v>470</v>
      </c>
      <c r="T857" s="49">
        <f t="shared" si="120"/>
        <v>28.12687013764213</v>
      </c>
      <c r="U857" s="50">
        <v>1</v>
      </c>
      <c r="V857" s="51">
        <v>188</v>
      </c>
      <c r="W857" s="49">
        <f t="shared" si="121"/>
        <v>11.250748055056853</v>
      </c>
      <c r="X857" s="50">
        <v>0</v>
      </c>
      <c r="Y857" s="51">
        <v>54</v>
      </c>
      <c r="Z857" s="49">
        <f t="shared" si="122"/>
        <v>3.231597845601436</v>
      </c>
      <c r="AA857" s="50">
        <v>0</v>
      </c>
      <c r="AB857" s="51">
        <v>98</v>
      </c>
      <c r="AC857" s="49">
        <f t="shared" si="123"/>
        <v>5.8647516457211255</v>
      </c>
      <c r="AD857" s="50">
        <v>0</v>
      </c>
      <c r="AE857" s="51"/>
      <c r="AF857" s="49">
        <f t="shared" si="124"/>
      </c>
      <c r="AG857" s="50"/>
      <c r="AH857" s="52"/>
      <c r="AI857" s="49">
        <f t="shared" si="125"/>
      </c>
      <c r="AJ857" s="53"/>
    </row>
    <row r="858" spans="1:36" ht="12.75">
      <c r="A858" s="41">
        <v>19</v>
      </c>
      <c r="B858" s="42" t="s">
        <v>287</v>
      </c>
      <c r="C858" s="43">
        <v>228</v>
      </c>
      <c r="D858" s="43" t="s">
        <v>290</v>
      </c>
      <c r="E858" s="43" t="s">
        <v>5</v>
      </c>
      <c r="F858" s="43">
        <v>3</v>
      </c>
      <c r="G858" s="43" t="s">
        <v>30</v>
      </c>
      <c r="H858" s="44">
        <v>3</v>
      </c>
      <c r="I858" s="45">
        <v>1976</v>
      </c>
      <c r="J858" s="46">
        <v>480</v>
      </c>
      <c r="K858" s="46">
        <v>465</v>
      </c>
      <c r="L858" s="47">
        <f t="shared" si="117"/>
        <v>24.291497975708502</v>
      </c>
      <c r="M858" s="48">
        <v>146</v>
      </c>
      <c r="N858" s="49">
        <f t="shared" si="118"/>
        <v>31.397849462365592</v>
      </c>
      <c r="O858" s="50">
        <v>1</v>
      </c>
      <c r="P858" s="51">
        <v>88</v>
      </c>
      <c r="Q858" s="49">
        <f t="shared" si="119"/>
        <v>18.9247311827957</v>
      </c>
      <c r="R858" s="50">
        <v>1</v>
      </c>
      <c r="S858" s="51">
        <v>118</v>
      </c>
      <c r="T858" s="49">
        <f t="shared" si="120"/>
        <v>25.376344086021508</v>
      </c>
      <c r="U858" s="50">
        <v>1</v>
      </c>
      <c r="V858" s="51">
        <v>52</v>
      </c>
      <c r="W858" s="49">
        <f t="shared" si="121"/>
        <v>11.182795698924732</v>
      </c>
      <c r="X858" s="50">
        <v>0</v>
      </c>
      <c r="Y858" s="51">
        <v>61</v>
      </c>
      <c r="Z858" s="49">
        <f t="shared" si="122"/>
        <v>13.118279569892474</v>
      </c>
      <c r="AA858" s="50">
        <v>0</v>
      </c>
      <c r="AB858" s="51"/>
      <c r="AC858" s="49">
        <f t="shared" si="123"/>
      </c>
      <c r="AD858" s="50"/>
      <c r="AE858" s="51"/>
      <c r="AF858" s="49">
        <f t="shared" si="124"/>
      </c>
      <c r="AG858" s="50"/>
      <c r="AH858" s="52"/>
      <c r="AI858" s="49">
        <f t="shared" si="125"/>
      </c>
      <c r="AJ858" s="53"/>
    </row>
    <row r="859" spans="1:36" ht="12.75">
      <c r="A859" s="41">
        <v>19</v>
      </c>
      <c r="B859" s="42" t="s">
        <v>287</v>
      </c>
      <c r="C859" s="43">
        <v>228</v>
      </c>
      <c r="D859" s="43" t="s">
        <v>290</v>
      </c>
      <c r="E859" s="43" t="s">
        <v>5</v>
      </c>
      <c r="F859" s="43">
        <v>4</v>
      </c>
      <c r="G859" s="43" t="s">
        <v>31</v>
      </c>
      <c r="H859" s="44">
        <v>4</v>
      </c>
      <c r="I859" s="45">
        <v>4751</v>
      </c>
      <c r="J859" s="46">
        <v>1449</v>
      </c>
      <c r="K859" s="46">
        <v>1412</v>
      </c>
      <c r="L859" s="47">
        <f t="shared" si="117"/>
        <v>30.498842348979164</v>
      </c>
      <c r="M859" s="48">
        <v>425</v>
      </c>
      <c r="N859" s="49">
        <f t="shared" si="118"/>
        <v>30.09915014164306</v>
      </c>
      <c r="O859" s="50">
        <v>2</v>
      </c>
      <c r="P859" s="51">
        <v>282</v>
      </c>
      <c r="Q859" s="49">
        <f t="shared" si="119"/>
        <v>19.97167138810198</v>
      </c>
      <c r="R859" s="50">
        <v>1</v>
      </c>
      <c r="S859" s="51">
        <v>410</v>
      </c>
      <c r="T859" s="49">
        <f t="shared" si="120"/>
        <v>29.036827195467424</v>
      </c>
      <c r="U859" s="50">
        <v>1</v>
      </c>
      <c r="V859" s="51">
        <v>96</v>
      </c>
      <c r="W859" s="49">
        <f t="shared" si="121"/>
        <v>6.79886685552408</v>
      </c>
      <c r="X859" s="50">
        <v>0</v>
      </c>
      <c r="Y859" s="51">
        <v>71</v>
      </c>
      <c r="Z859" s="49">
        <f t="shared" si="122"/>
        <v>5.028328611898017</v>
      </c>
      <c r="AA859" s="50">
        <v>0</v>
      </c>
      <c r="AB859" s="51">
        <v>128</v>
      </c>
      <c r="AC859" s="49">
        <f t="shared" si="123"/>
        <v>9.06515580736544</v>
      </c>
      <c r="AD859" s="50">
        <v>0</v>
      </c>
      <c r="AE859" s="51"/>
      <c r="AF859" s="49">
        <f t="shared" si="124"/>
      </c>
      <c r="AG859" s="50"/>
      <c r="AH859" s="52"/>
      <c r="AI859" s="49">
        <f t="shared" si="125"/>
      </c>
      <c r="AJ859" s="53"/>
    </row>
    <row r="860" spans="1:36" ht="12.75">
      <c r="A860" s="41">
        <v>19</v>
      </c>
      <c r="B860" s="42" t="s">
        <v>287</v>
      </c>
      <c r="C860" s="43">
        <v>228</v>
      </c>
      <c r="D860" s="43" t="s">
        <v>290</v>
      </c>
      <c r="E860" s="43" t="s">
        <v>5</v>
      </c>
      <c r="F860" s="43">
        <v>5</v>
      </c>
      <c r="G860" s="43" t="s">
        <v>32</v>
      </c>
      <c r="H860" s="44">
        <v>4</v>
      </c>
      <c r="I860" s="45">
        <v>1682</v>
      </c>
      <c r="J860" s="46">
        <v>701</v>
      </c>
      <c r="K860" s="46">
        <v>690</v>
      </c>
      <c r="L860" s="47">
        <f t="shared" si="117"/>
        <v>41.676575505350776</v>
      </c>
      <c r="M860" s="48">
        <v>191</v>
      </c>
      <c r="N860" s="49">
        <f t="shared" si="118"/>
        <v>27.681159420289852</v>
      </c>
      <c r="O860" s="50">
        <v>1</v>
      </c>
      <c r="P860" s="51">
        <v>62</v>
      </c>
      <c r="Q860" s="49">
        <f t="shared" si="119"/>
        <v>8.985507246376812</v>
      </c>
      <c r="R860" s="50">
        <v>0</v>
      </c>
      <c r="S860" s="51">
        <v>119</v>
      </c>
      <c r="T860" s="49">
        <f t="shared" si="120"/>
        <v>17.246376811594203</v>
      </c>
      <c r="U860" s="50">
        <v>1</v>
      </c>
      <c r="V860" s="51">
        <v>75</v>
      </c>
      <c r="W860" s="49">
        <f t="shared" si="121"/>
        <v>10.869565217391305</v>
      </c>
      <c r="X860" s="50">
        <v>0</v>
      </c>
      <c r="Y860" s="51">
        <v>207</v>
      </c>
      <c r="Z860" s="49">
        <f t="shared" si="122"/>
        <v>30</v>
      </c>
      <c r="AA860" s="50">
        <v>2</v>
      </c>
      <c r="AB860" s="51">
        <v>36</v>
      </c>
      <c r="AC860" s="49">
        <f t="shared" si="123"/>
        <v>5.217391304347826</v>
      </c>
      <c r="AD860" s="50">
        <v>0</v>
      </c>
      <c r="AE860" s="51"/>
      <c r="AF860" s="49">
        <f t="shared" si="124"/>
      </c>
      <c r="AG860" s="50"/>
      <c r="AH860" s="52"/>
      <c r="AI860" s="49">
        <f t="shared" si="125"/>
      </c>
      <c r="AJ860" s="53"/>
    </row>
    <row r="861" spans="1:36" ht="12.75">
      <c r="A861" s="41">
        <v>16</v>
      </c>
      <c r="B861" s="42" t="s">
        <v>291</v>
      </c>
      <c r="C861" s="43">
        <v>229</v>
      </c>
      <c r="D861" s="43" t="s">
        <v>292</v>
      </c>
      <c r="E861" s="43" t="s">
        <v>5</v>
      </c>
      <c r="F861" s="43">
        <v>1</v>
      </c>
      <c r="G861" s="43" t="s">
        <v>28</v>
      </c>
      <c r="H861" s="44">
        <v>4</v>
      </c>
      <c r="I861" s="45">
        <v>9151</v>
      </c>
      <c r="J861" s="46">
        <v>2908</v>
      </c>
      <c r="K861" s="46">
        <v>2803</v>
      </c>
      <c r="L861" s="47">
        <f t="shared" si="117"/>
        <v>31.777947765271556</v>
      </c>
      <c r="M861" s="48">
        <v>1339</v>
      </c>
      <c r="N861" s="49">
        <f t="shared" si="118"/>
        <v>47.770246164823405</v>
      </c>
      <c r="O861" s="50">
        <v>3</v>
      </c>
      <c r="P861" s="51">
        <v>442</v>
      </c>
      <c r="Q861" s="49">
        <f t="shared" si="119"/>
        <v>15.76881912236889</v>
      </c>
      <c r="R861" s="50">
        <v>0</v>
      </c>
      <c r="S861" s="51">
        <v>615</v>
      </c>
      <c r="T861" s="49">
        <f t="shared" si="120"/>
        <v>21.940777738137708</v>
      </c>
      <c r="U861" s="50">
        <v>1</v>
      </c>
      <c r="V861" s="51">
        <v>157</v>
      </c>
      <c r="W861" s="49">
        <f t="shared" si="121"/>
        <v>5.601141633963611</v>
      </c>
      <c r="X861" s="50">
        <v>0</v>
      </c>
      <c r="Y861" s="51">
        <v>111</v>
      </c>
      <c r="Z861" s="49">
        <f t="shared" si="122"/>
        <v>3.9600428112736354</v>
      </c>
      <c r="AA861" s="50">
        <v>0</v>
      </c>
      <c r="AB861" s="51">
        <v>139</v>
      </c>
      <c r="AC861" s="49">
        <f t="shared" si="123"/>
        <v>4.958972529432751</v>
      </c>
      <c r="AD861" s="50">
        <v>0</v>
      </c>
      <c r="AE861" s="51"/>
      <c r="AF861" s="49">
        <f t="shared" si="124"/>
      </c>
      <c r="AG861" s="50"/>
      <c r="AH861" s="52"/>
      <c r="AI861" s="49">
        <f t="shared" si="125"/>
      </c>
      <c r="AJ861" s="53"/>
    </row>
    <row r="862" spans="1:36" ht="12.75">
      <c r="A862" s="41">
        <v>16</v>
      </c>
      <c r="B862" s="42" t="s">
        <v>291</v>
      </c>
      <c r="C862" s="43">
        <v>229</v>
      </c>
      <c r="D862" s="43" t="s">
        <v>292</v>
      </c>
      <c r="E862" s="43" t="s">
        <v>5</v>
      </c>
      <c r="F862" s="43">
        <v>2</v>
      </c>
      <c r="G862" s="43" t="s">
        <v>29</v>
      </c>
      <c r="H862" s="44">
        <v>4</v>
      </c>
      <c r="I862" s="45">
        <v>12890</v>
      </c>
      <c r="J862" s="46">
        <v>3378</v>
      </c>
      <c r="K862" s="46">
        <v>3273</v>
      </c>
      <c r="L862" s="47">
        <f t="shared" si="117"/>
        <v>26.206361520558573</v>
      </c>
      <c r="M862" s="48">
        <v>1363</v>
      </c>
      <c r="N862" s="49">
        <f t="shared" si="118"/>
        <v>41.64375190956309</v>
      </c>
      <c r="O862" s="50">
        <v>2</v>
      </c>
      <c r="P862" s="51">
        <v>592</v>
      </c>
      <c r="Q862" s="49">
        <f t="shared" si="119"/>
        <v>18.0873816070883</v>
      </c>
      <c r="R862" s="50">
        <v>1</v>
      </c>
      <c r="S862" s="51">
        <v>544</v>
      </c>
      <c r="T862" s="49">
        <f t="shared" si="120"/>
        <v>16.620837152459515</v>
      </c>
      <c r="U862" s="50">
        <v>1</v>
      </c>
      <c r="V862" s="51">
        <v>248</v>
      </c>
      <c r="W862" s="49">
        <f t="shared" si="121"/>
        <v>7.5771463489153685</v>
      </c>
      <c r="X862" s="50">
        <v>0</v>
      </c>
      <c r="Y862" s="51">
        <v>135</v>
      </c>
      <c r="Z862" s="49">
        <f t="shared" si="122"/>
        <v>4.124656278643447</v>
      </c>
      <c r="AA862" s="50">
        <v>0</v>
      </c>
      <c r="AB862" s="51">
        <v>189</v>
      </c>
      <c r="AC862" s="49">
        <f t="shared" si="123"/>
        <v>5.774518790100825</v>
      </c>
      <c r="AD862" s="50">
        <v>0</v>
      </c>
      <c r="AE862" s="51">
        <v>202</v>
      </c>
      <c r="AF862" s="49">
        <f t="shared" si="124"/>
        <v>6.1717079132294534</v>
      </c>
      <c r="AG862" s="50">
        <v>0</v>
      </c>
      <c r="AH862" s="52"/>
      <c r="AI862" s="49">
        <f t="shared" si="125"/>
      </c>
      <c r="AJ862" s="53"/>
    </row>
    <row r="863" spans="1:36" ht="12.75">
      <c r="A863" s="41">
        <v>16</v>
      </c>
      <c r="B863" s="42" t="s">
        <v>291</v>
      </c>
      <c r="C863" s="43">
        <v>229</v>
      </c>
      <c r="D863" s="43" t="s">
        <v>292</v>
      </c>
      <c r="E863" s="43" t="s">
        <v>5</v>
      </c>
      <c r="F863" s="43">
        <v>3</v>
      </c>
      <c r="G863" s="43" t="s">
        <v>30</v>
      </c>
      <c r="H863" s="44">
        <v>3</v>
      </c>
      <c r="I863" s="45">
        <v>3404</v>
      </c>
      <c r="J863" s="46">
        <v>1020</v>
      </c>
      <c r="K863" s="46">
        <v>996</v>
      </c>
      <c r="L863" s="47">
        <f t="shared" si="117"/>
        <v>29.964747356051703</v>
      </c>
      <c r="M863" s="48">
        <v>229</v>
      </c>
      <c r="N863" s="49">
        <f t="shared" si="118"/>
        <v>22.991967871485944</v>
      </c>
      <c r="O863" s="50">
        <v>1</v>
      </c>
      <c r="P863" s="51">
        <v>269</v>
      </c>
      <c r="Q863" s="49">
        <f t="shared" si="119"/>
        <v>27.00803212851406</v>
      </c>
      <c r="R863" s="50">
        <v>1</v>
      </c>
      <c r="S863" s="51">
        <v>168</v>
      </c>
      <c r="T863" s="49">
        <f t="shared" si="120"/>
        <v>16.867469879518072</v>
      </c>
      <c r="U863" s="50">
        <v>1</v>
      </c>
      <c r="V863" s="51"/>
      <c r="W863" s="49">
        <f t="shared" si="121"/>
      </c>
      <c r="X863" s="50"/>
      <c r="Y863" s="51">
        <v>95</v>
      </c>
      <c r="Z863" s="49">
        <f t="shared" si="122"/>
        <v>9.538152610441768</v>
      </c>
      <c r="AA863" s="50">
        <v>0</v>
      </c>
      <c r="AB863" s="51">
        <v>95</v>
      </c>
      <c r="AC863" s="49">
        <f t="shared" si="123"/>
        <v>9.538152610441768</v>
      </c>
      <c r="AD863" s="50">
        <v>0</v>
      </c>
      <c r="AE863" s="51">
        <v>140</v>
      </c>
      <c r="AF863" s="49">
        <f t="shared" si="124"/>
        <v>14.056224899598394</v>
      </c>
      <c r="AG863" s="50">
        <v>0</v>
      </c>
      <c r="AH863" s="52"/>
      <c r="AI863" s="49">
        <f t="shared" si="125"/>
      </c>
      <c r="AJ863" s="53"/>
    </row>
    <row r="864" spans="1:36" ht="12.75">
      <c r="A864" s="41">
        <v>16</v>
      </c>
      <c r="B864" s="42" t="s">
        <v>291</v>
      </c>
      <c r="C864" s="43">
        <v>229</v>
      </c>
      <c r="D864" s="43" t="s">
        <v>292</v>
      </c>
      <c r="E864" s="43" t="s">
        <v>5</v>
      </c>
      <c r="F864" s="43">
        <v>4</v>
      </c>
      <c r="G864" s="43" t="s">
        <v>31</v>
      </c>
      <c r="H864" s="44">
        <v>4</v>
      </c>
      <c r="I864" s="45">
        <v>14038</v>
      </c>
      <c r="J864" s="46">
        <v>4750</v>
      </c>
      <c r="K864" s="46">
        <v>4637</v>
      </c>
      <c r="L864" s="47">
        <f t="shared" si="117"/>
        <v>33.83672887875766</v>
      </c>
      <c r="M864" s="48">
        <v>1695</v>
      </c>
      <c r="N864" s="49">
        <f t="shared" si="118"/>
        <v>36.55380634030623</v>
      </c>
      <c r="O864" s="50">
        <v>2</v>
      </c>
      <c r="P864" s="51">
        <v>737</v>
      </c>
      <c r="Q864" s="49">
        <f t="shared" si="119"/>
        <v>15.893896916109554</v>
      </c>
      <c r="R864" s="50">
        <v>1</v>
      </c>
      <c r="S864" s="51">
        <v>829</v>
      </c>
      <c r="T864" s="49">
        <f t="shared" si="120"/>
        <v>17.877938322191074</v>
      </c>
      <c r="U864" s="50">
        <v>1</v>
      </c>
      <c r="V864" s="51">
        <v>268</v>
      </c>
      <c r="W864" s="49">
        <f t="shared" si="121"/>
        <v>5.7795988785852925</v>
      </c>
      <c r="X864" s="50">
        <v>0</v>
      </c>
      <c r="Y864" s="51">
        <v>158</v>
      </c>
      <c r="Z864" s="49">
        <f t="shared" si="122"/>
        <v>3.407375458270433</v>
      </c>
      <c r="AA864" s="50">
        <v>0</v>
      </c>
      <c r="AB864" s="51">
        <v>350</v>
      </c>
      <c r="AC864" s="49">
        <f t="shared" si="123"/>
        <v>7.547983610092733</v>
      </c>
      <c r="AD864" s="50">
        <v>0</v>
      </c>
      <c r="AE864" s="51">
        <v>600</v>
      </c>
      <c r="AF864" s="49">
        <f t="shared" si="124"/>
        <v>12.939400474444685</v>
      </c>
      <c r="AG864" s="50">
        <v>0</v>
      </c>
      <c r="AH864" s="52"/>
      <c r="AI864" s="49">
        <f t="shared" si="125"/>
      </c>
      <c r="AJ864" s="53"/>
    </row>
    <row r="865" spans="1:36" ht="12.75">
      <c r="A865" s="41">
        <v>16</v>
      </c>
      <c r="B865" s="42" t="s">
        <v>291</v>
      </c>
      <c r="C865" s="43">
        <v>229</v>
      </c>
      <c r="D865" s="43" t="s">
        <v>292</v>
      </c>
      <c r="E865" s="43" t="s">
        <v>5</v>
      </c>
      <c r="F865" s="43">
        <v>5</v>
      </c>
      <c r="G865" s="43" t="s">
        <v>32</v>
      </c>
      <c r="H865" s="44">
        <v>4</v>
      </c>
      <c r="I865" s="45">
        <v>2481</v>
      </c>
      <c r="J865" s="46">
        <v>996</v>
      </c>
      <c r="K865" s="46">
        <v>968</v>
      </c>
      <c r="L865" s="47">
        <f t="shared" si="117"/>
        <v>40.145102781136636</v>
      </c>
      <c r="M865" s="48">
        <v>207</v>
      </c>
      <c r="N865" s="49">
        <f t="shared" si="118"/>
        <v>21.384297520661157</v>
      </c>
      <c r="O865" s="50">
        <v>1</v>
      </c>
      <c r="P865" s="51">
        <v>208</v>
      </c>
      <c r="Q865" s="49">
        <f t="shared" si="119"/>
        <v>21.487603305785125</v>
      </c>
      <c r="R865" s="50">
        <v>1</v>
      </c>
      <c r="S865" s="51">
        <v>107</v>
      </c>
      <c r="T865" s="49">
        <f t="shared" si="120"/>
        <v>11.053719008264464</v>
      </c>
      <c r="U865" s="50">
        <v>0</v>
      </c>
      <c r="V865" s="51">
        <v>69</v>
      </c>
      <c r="W865" s="49">
        <f t="shared" si="121"/>
        <v>7.128099173553719</v>
      </c>
      <c r="X865" s="50">
        <v>0</v>
      </c>
      <c r="Y865" s="51">
        <v>249</v>
      </c>
      <c r="Z865" s="49">
        <f t="shared" si="122"/>
        <v>25.723140495867767</v>
      </c>
      <c r="AA865" s="50">
        <v>2</v>
      </c>
      <c r="AB865" s="51">
        <v>73</v>
      </c>
      <c r="AC865" s="49">
        <f t="shared" si="123"/>
        <v>7.541322314049586</v>
      </c>
      <c r="AD865" s="50">
        <v>0</v>
      </c>
      <c r="AE865" s="51">
        <v>55</v>
      </c>
      <c r="AF865" s="49">
        <f t="shared" si="124"/>
        <v>5.681818181818182</v>
      </c>
      <c r="AG865" s="50">
        <v>0</v>
      </c>
      <c r="AH865" s="52"/>
      <c r="AI865" s="49">
        <f t="shared" si="125"/>
      </c>
      <c r="AJ865" s="53"/>
    </row>
    <row r="866" spans="1:36" ht="12.75">
      <c r="A866" s="41">
        <v>16</v>
      </c>
      <c r="B866" s="42" t="s">
        <v>291</v>
      </c>
      <c r="C866" s="43">
        <v>230</v>
      </c>
      <c r="D866" s="43" t="s">
        <v>293</v>
      </c>
      <c r="E866" s="43" t="s">
        <v>5</v>
      </c>
      <c r="F866" s="43">
        <v>1</v>
      </c>
      <c r="G866" s="43" t="s">
        <v>28</v>
      </c>
      <c r="H866" s="44">
        <v>7</v>
      </c>
      <c r="I866" s="45">
        <v>13214</v>
      </c>
      <c r="J866" s="46">
        <v>5445</v>
      </c>
      <c r="K866" s="46">
        <v>5276</v>
      </c>
      <c r="L866" s="47">
        <f t="shared" si="117"/>
        <v>41.20629635235356</v>
      </c>
      <c r="M866" s="48">
        <v>2284</v>
      </c>
      <c r="N866" s="49">
        <f t="shared" si="118"/>
        <v>43.290371493555725</v>
      </c>
      <c r="O866" s="50">
        <v>4</v>
      </c>
      <c r="P866" s="51">
        <v>1238</v>
      </c>
      <c r="Q866" s="49">
        <f t="shared" si="119"/>
        <v>23.464746019711903</v>
      </c>
      <c r="R866" s="50">
        <v>2</v>
      </c>
      <c r="S866" s="51">
        <v>1068</v>
      </c>
      <c r="T866" s="49">
        <f t="shared" si="120"/>
        <v>20.242608036391204</v>
      </c>
      <c r="U866" s="50">
        <v>1</v>
      </c>
      <c r="V866" s="51">
        <v>269</v>
      </c>
      <c r="W866" s="49">
        <f t="shared" si="121"/>
        <v>5.098559514783927</v>
      </c>
      <c r="X866" s="50">
        <v>0</v>
      </c>
      <c r="Y866" s="51">
        <v>170</v>
      </c>
      <c r="Z866" s="49">
        <f t="shared" si="122"/>
        <v>3.222137983320698</v>
      </c>
      <c r="AA866" s="50">
        <v>0</v>
      </c>
      <c r="AB866" s="51">
        <v>247</v>
      </c>
      <c r="AC866" s="49">
        <f t="shared" si="123"/>
        <v>4.681576952236543</v>
      </c>
      <c r="AD866" s="50">
        <v>0</v>
      </c>
      <c r="AE866" s="51"/>
      <c r="AF866" s="49">
        <f t="shared" si="124"/>
      </c>
      <c r="AG866" s="50"/>
      <c r="AH866" s="52"/>
      <c r="AI866" s="49">
        <f t="shared" si="125"/>
      </c>
      <c r="AJ866" s="53"/>
    </row>
    <row r="867" spans="1:36" ht="12.75">
      <c r="A867" s="41">
        <v>16</v>
      </c>
      <c r="B867" s="42" t="s">
        <v>291</v>
      </c>
      <c r="C867" s="43">
        <v>230</v>
      </c>
      <c r="D867" s="43" t="s">
        <v>293</v>
      </c>
      <c r="E867" s="43" t="s">
        <v>5</v>
      </c>
      <c r="F867" s="43">
        <v>2</v>
      </c>
      <c r="G867" s="43" t="s">
        <v>29</v>
      </c>
      <c r="H867" s="44">
        <v>6</v>
      </c>
      <c r="I867" s="45">
        <v>11808</v>
      </c>
      <c r="J867" s="46">
        <v>3468</v>
      </c>
      <c r="K867" s="46">
        <v>3366</v>
      </c>
      <c r="L867" s="47">
        <f t="shared" si="117"/>
        <v>29.369918699186993</v>
      </c>
      <c r="M867" s="48">
        <v>1130</v>
      </c>
      <c r="N867" s="49">
        <f t="shared" si="118"/>
        <v>33.57100415923945</v>
      </c>
      <c r="O867" s="50">
        <v>3</v>
      </c>
      <c r="P867" s="51">
        <v>842</v>
      </c>
      <c r="Q867" s="49">
        <f t="shared" si="119"/>
        <v>25.01485442661913</v>
      </c>
      <c r="R867" s="50">
        <v>2</v>
      </c>
      <c r="S867" s="51">
        <v>620</v>
      </c>
      <c r="T867" s="49">
        <f t="shared" si="120"/>
        <v>18.4194890077243</v>
      </c>
      <c r="U867" s="50">
        <v>1</v>
      </c>
      <c r="V867" s="51">
        <v>209</v>
      </c>
      <c r="W867" s="49">
        <f t="shared" si="121"/>
        <v>6.209150326797386</v>
      </c>
      <c r="X867" s="50">
        <v>0</v>
      </c>
      <c r="Y867" s="51">
        <v>161</v>
      </c>
      <c r="Z867" s="49">
        <f t="shared" si="122"/>
        <v>4.783125371360666</v>
      </c>
      <c r="AA867" s="50">
        <v>0</v>
      </c>
      <c r="AB867" s="51">
        <v>221</v>
      </c>
      <c r="AC867" s="49">
        <f t="shared" si="123"/>
        <v>6.565656565656567</v>
      </c>
      <c r="AD867" s="50">
        <v>0</v>
      </c>
      <c r="AE867" s="51">
        <v>183</v>
      </c>
      <c r="AF867" s="49">
        <f t="shared" si="124"/>
        <v>5.436720142602495</v>
      </c>
      <c r="AG867" s="50">
        <v>0</v>
      </c>
      <c r="AH867" s="52"/>
      <c r="AI867" s="49">
        <f t="shared" si="125"/>
      </c>
      <c r="AJ867" s="53"/>
    </row>
    <row r="868" spans="1:36" ht="12.75">
      <c r="A868" s="41">
        <v>16</v>
      </c>
      <c r="B868" s="42" t="s">
        <v>291</v>
      </c>
      <c r="C868" s="43">
        <v>230</v>
      </c>
      <c r="D868" s="43" t="s">
        <v>293</v>
      </c>
      <c r="E868" s="43" t="s">
        <v>5</v>
      </c>
      <c r="F868" s="43">
        <v>3</v>
      </c>
      <c r="G868" s="43" t="s">
        <v>30</v>
      </c>
      <c r="H868" s="44">
        <v>5</v>
      </c>
      <c r="I868" s="45">
        <v>2546</v>
      </c>
      <c r="J868" s="46">
        <v>786</v>
      </c>
      <c r="K868" s="46">
        <v>762</v>
      </c>
      <c r="L868" s="47">
        <f t="shared" si="117"/>
        <v>30.87195600942655</v>
      </c>
      <c r="M868" s="48">
        <v>209</v>
      </c>
      <c r="N868" s="49">
        <f t="shared" si="118"/>
        <v>27.42782152230971</v>
      </c>
      <c r="O868" s="50">
        <v>1</v>
      </c>
      <c r="P868" s="51">
        <v>211</v>
      </c>
      <c r="Q868" s="49">
        <f t="shared" si="119"/>
        <v>27.69028871391076</v>
      </c>
      <c r="R868" s="50">
        <v>2</v>
      </c>
      <c r="S868" s="51">
        <v>109</v>
      </c>
      <c r="T868" s="49">
        <f t="shared" si="120"/>
        <v>14.304461942257218</v>
      </c>
      <c r="U868" s="50">
        <v>1</v>
      </c>
      <c r="V868" s="51"/>
      <c r="W868" s="49">
        <f t="shared" si="121"/>
      </c>
      <c r="X868" s="50"/>
      <c r="Y868" s="51">
        <v>52</v>
      </c>
      <c r="Z868" s="49">
        <f t="shared" si="122"/>
        <v>6.824146981627297</v>
      </c>
      <c r="AA868" s="50">
        <v>0</v>
      </c>
      <c r="AB868" s="51">
        <v>106</v>
      </c>
      <c r="AC868" s="49">
        <f t="shared" si="123"/>
        <v>13.910761154855644</v>
      </c>
      <c r="AD868" s="50">
        <v>1</v>
      </c>
      <c r="AE868" s="51">
        <v>75</v>
      </c>
      <c r="AF868" s="49">
        <f t="shared" si="124"/>
        <v>9.84251968503937</v>
      </c>
      <c r="AG868" s="50">
        <v>0</v>
      </c>
      <c r="AH868" s="52"/>
      <c r="AI868" s="49">
        <f t="shared" si="125"/>
      </c>
      <c r="AJ868" s="53"/>
    </row>
    <row r="869" spans="1:36" ht="12.75">
      <c r="A869" s="41">
        <v>16</v>
      </c>
      <c r="B869" s="42" t="s">
        <v>291</v>
      </c>
      <c r="C869" s="43">
        <v>230</v>
      </c>
      <c r="D869" s="43" t="s">
        <v>293</v>
      </c>
      <c r="E869" s="43" t="s">
        <v>5</v>
      </c>
      <c r="F869" s="43">
        <v>4</v>
      </c>
      <c r="G869" s="43" t="s">
        <v>31</v>
      </c>
      <c r="H869" s="44">
        <v>5</v>
      </c>
      <c r="I869" s="45">
        <v>13029</v>
      </c>
      <c r="J869" s="46">
        <v>4131</v>
      </c>
      <c r="K869" s="46">
        <v>4015</v>
      </c>
      <c r="L869" s="47">
        <f t="shared" si="117"/>
        <v>31.706193875201475</v>
      </c>
      <c r="M869" s="48">
        <v>1415</v>
      </c>
      <c r="N869" s="49">
        <f t="shared" si="118"/>
        <v>35.2428393524284</v>
      </c>
      <c r="O869" s="50">
        <v>2</v>
      </c>
      <c r="P869" s="51">
        <v>1040</v>
      </c>
      <c r="Q869" s="49">
        <f t="shared" si="119"/>
        <v>25.90286425902864</v>
      </c>
      <c r="R869" s="50">
        <v>2</v>
      </c>
      <c r="S869" s="51">
        <v>586</v>
      </c>
      <c r="T869" s="49">
        <f t="shared" si="120"/>
        <v>14.595267745952679</v>
      </c>
      <c r="U869" s="50">
        <v>1</v>
      </c>
      <c r="V869" s="51">
        <v>252</v>
      </c>
      <c r="W869" s="49">
        <f t="shared" si="121"/>
        <v>6.276463262764633</v>
      </c>
      <c r="X869" s="50">
        <v>0</v>
      </c>
      <c r="Y869" s="51">
        <v>184</v>
      </c>
      <c r="Z869" s="49">
        <f t="shared" si="122"/>
        <v>4.582814445828144</v>
      </c>
      <c r="AA869" s="50">
        <v>0</v>
      </c>
      <c r="AB869" s="51">
        <v>263</v>
      </c>
      <c r="AC869" s="49">
        <f t="shared" si="123"/>
        <v>6.550435865504359</v>
      </c>
      <c r="AD869" s="50">
        <v>0</v>
      </c>
      <c r="AE869" s="51">
        <v>275</v>
      </c>
      <c r="AF869" s="49">
        <f t="shared" si="124"/>
        <v>6.8493150684931505</v>
      </c>
      <c r="AG869" s="50">
        <v>0</v>
      </c>
      <c r="AH869" s="52"/>
      <c r="AI869" s="49">
        <f t="shared" si="125"/>
      </c>
      <c r="AJ869" s="53"/>
    </row>
    <row r="870" spans="1:36" ht="12.75">
      <c r="A870" s="41">
        <v>16</v>
      </c>
      <c r="B870" s="42" t="s">
        <v>291</v>
      </c>
      <c r="C870" s="43">
        <v>230</v>
      </c>
      <c r="D870" s="43" t="s">
        <v>293</v>
      </c>
      <c r="E870" s="43" t="s">
        <v>5</v>
      </c>
      <c r="F870" s="43">
        <v>5</v>
      </c>
      <c r="G870" s="43" t="s">
        <v>32</v>
      </c>
      <c r="H870" s="44">
        <v>5</v>
      </c>
      <c r="I870" s="45">
        <v>2608</v>
      </c>
      <c r="J870" s="46">
        <v>901</v>
      </c>
      <c r="K870" s="46">
        <v>882</v>
      </c>
      <c r="L870" s="47">
        <f t="shared" si="117"/>
        <v>34.54754601226994</v>
      </c>
      <c r="M870" s="48">
        <v>113</v>
      </c>
      <c r="N870" s="49">
        <f t="shared" si="118"/>
        <v>12.811791383219957</v>
      </c>
      <c r="O870" s="50">
        <v>1</v>
      </c>
      <c r="P870" s="51">
        <v>164</v>
      </c>
      <c r="Q870" s="49">
        <f t="shared" si="119"/>
        <v>18.594104308390023</v>
      </c>
      <c r="R870" s="50">
        <v>1</v>
      </c>
      <c r="S870" s="51">
        <v>106</v>
      </c>
      <c r="T870" s="49">
        <f t="shared" si="120"/>
        <v>12.01814058956916</v>
      </c>
      <c r="U870" s="50">
        <v>0</v>
      </c>
      <c r="V870" s="51">
        <v>69</v>
      </c>
      <c r="W870" s="49">
        <f t="shared" si="121"/>
        <v>7.8231292517006805</v>
      </c>
      <c r="X870" s="50">
        <v>0</v>
      </c>
      <c r="Y870" s="51">
        <v>347</v>
      </c>
      <c r="Z870" s="49">
        <f t="shared" si="122"/>
        <v>39.342403628117914</v>
      </c>
      <c r="AA870" s="50">
        <v>3</v>
      </c>
      <c r="AB870" s="51">
        <v>55</v>
      </c>
      <c r="AC870" s="49">
        <f t="shared" si="123"/>
        <v>6.235827664399093</v>
      </c>
      <c r="AD870" s="50">
        <v>0</v>
      </c>
      <c r="AE870" s="51">
        <v>28</v>
      </c>
      <c r="AF870" s="49">
        <f t="shared" si="124"/>
        <v>3.1746031746031744</v>
      </c>
      <c r="AG870" s="50">
        <v>0</v>
      </c>
      <c r="AH870" s="52"/>
      <c r="AI870" s="49">
        <f t="shared" si="125"/>
      </c>
      <c r="AJ870" s="53"/>
    </row>
    <row r="871" spans="1:36" ht="12.75">
      <c r="A871" s="41">
        <v>16</v>
      </c>
      <c r="B871" s="42" t="s">
        <v>294</v>
      </c>
      <c r="C871" s="43">
        <v>232</v>
      </c>
      <c r="D871" s="43" t="s">
        <v>295</v>
      </c>
      <c r="E871" s="43" t="s">
        <v>5</v>
      </c>
      <c r="F871" s="43">
        <v>1</v>
      </c>
      <c r="G871" s="43" t="s">
        <v>28</v>
      </c>
      <c r="H871" s="44">
        <v>6</v>
      </c>
      <c r="I871" s="45">
        <v>12563</v>
      </c>
      <c r="J871" s="46">
        <v>4349</v>
      </c>
      <c r="K871" s="46">
        <v>4232</v>
      </c>
      <c r="L871" s="47">
        <f t="shared" si="117"/>
        <v>34.617527660590625</v>
      </c>
      <c r="M871" s="48">
        <v>2170</v>
      </c>
      <c r="N871" s="49">
        <f t="shared" si="118"/>
        <v>51.27599243856332</v>
      </c>
      <c r="O871" s="50">
        <v>4</v>
      </c>
      <c r="P871" s="51">
        <v>659</v>
      </c>
      <c r="Q871" s="49">
        <f t="shared" si="119"/>
        <v>15.571833648393193</v>
      </c>
      <c r="R871" s="50">
        <v>1</v>
      </c>
      <c r="S871" s="51">
        <v>866</v>
      </c>
      <c r="T871" s="49">
        <f t="shared" si="120"/>
        <v>20.46313799621928</v>
      </c>
      <c r="U871" s="50">
        <v>1</v>
      </c>
      <c r="V871" s="51">
        <v>180</v>
      </c>
      <c r="W871" s="49">
        <f t="shared" si="121"/>
        <v>4.253308128544423</v>
      </c>
      <c r="X871" s="50">
        <v>0</v>
      </c>
      <c r="Y871" s="51">
        <v>171</v>
      </c>
      <c r="Z871" s="49">
        <f t="shared" si="122"/>
        <v>4.040642722117202</v>
      </c>
      <c r="AA871" s="50">
        <v>0</v>
      </c>
      <c r="AB871" s="51">
        <v>186</v>
      </c>
      <c r="AC871" s="49">
        <f t="shared" si="123"/>
        <v>4.395085066162571</v>
      </c>
      <c r="AD871" s="50">
        <v>0</v>
      </c>
      <c r="AE871" s="51"/>
      <c r="AF871" s="49">
        <f t="shared" si="124"/>
      </c>
      <c r="AG871" s="50"/>
      <c r="AH871" s="52"/>
      <c r="AI871" s="49">
        <f t="shared" si="125"/>
      </c>
      <c r="AJ871" s="53"/>
    </row>
    <row r="872" spans="1:36" ht="12.75">
      <c r="A872" s="41">
        <v>16</v>
      </c>
      <c r="B872" s="42" t="s">
        <v>294</v>
      </c>
      <c r="C872" s="43">
        <v>232</v>
      </c>
      <c r="D872" s="43" t="s">
        <v>295</v>
      </c>
      <c r="E872" s="43" t="s">
        <v>5</v>
      </c>
      <c r="F872" s="43">
        <v>2</v>
      </c>
      <c r="G872" s="43" t="s">
        <v>29</v>
      </c>
      <c r="H872" s="44">
        <v>6</v>
      </c>
      <c r="I872" s="45">
        <v>16180</v>
      </c>
      <c r="J872" s="46">
        <v>4002</v>
      </c>
      <c r="K872" s="46">
        <v>3869</v>
      </c>
      <c r="L872" s="47">
        <f t="shared" si="117"/>
        <v>24.73423980222497</v>
      </c>
      <c r="M872" s="48">
        <v>1576</v>
      </c>
      <c r="N872" s="49">
        <f t="shared" si="118"/>
        <v>40.734039803566816</v>
      </c>
      <c r="O872" s="50">
        <v>3</v>
      </c>
      <c r="P872" s="51">
        <v>592</v>
      </c>
      <c r="Q872" s="49">
        <f t="shared" si="119"/>
        <v>15.301111398294132</v>
      </c>
      <c r="R872" s="50">
        <v>1</v>
      </c>
      <c r="S872" s="51">
        <v>828</v>
      </c>
      <c r="T872" s="49">
        <f t="shared" si="120"/>
        <v>21.400878780046522</v>
      </c>
      <c r="U872" s="50">
        <v>2</v>
      </c>
      <c r="V872" s="51">
        <v>227</v>
      </c>
      <c r="W872" s="49">
        <f t="shared" si="121"/>
        <v>5.867149134143189</v>
      </c>
      <c r="X872" s="50">
        <v>0</v>
      </c>
      <c r="Y872" s="51">
        <v>200</v>
      </c>
      <c r="Z872" s="49">
        <f t="shared" si="122"/>
        <v>5.169294391315585</v>
      </c>
      <c r="AA872" s="50">
        <v>0</v>
      </c>
      <c r="AB872" s="51">
        <v>284</v>
      </c>
      <c r="AC872" s="49">
        <f t="shared" si="123"/>
        <v>7.340398035668132</v>
      </c>
      <c r="AD872" s="50">
        <v>0</v>
      </c>
      <c r="AE872" s="51">
        <v>162</v>
      </c>
      <c r="AF872" s="49">
        <f t="shared" si="124"/>
        <v>4.187128456965624</v>
      </c>
      <c r="AG872" s="50">
        <v>0</v>
      </c>
      <c r="AH872" s="52"/>
      <c r="AI872" s="49">
        <f t="shared" si="125"/>
      </c>
      <c r="AJ872" s="53"/>
    </row>
    <row r="873" spans="1:36" ht="12.75">
      <c r="A873" s="41">
        <v>16</v>
      </c>
      <c r="B873" s="42" t="s">
        <v>294</v>
      </c>
      <c r="C873" s="43">
        <v>232</v>
      </c>
      <c r="D873" s="43" t="s">
        <v>295</v>
      </c>
      <c r="E873" s="43" t="s">
        <v>5</v>
      </c>
      <c r="F873" s="43">
        <v>3</v>
      </c>
      <c r="G873" s="43" t="s">
        <v>30</v>
      </c>
      <c r="H873" s="44">
        <v>4</v>
      </c>
      <c r="I873" s="45">
        <v>5817</v>
      </c>
      <c r="J873" s="46">
        <v>1268</v>
      </c>
      <c r="K873" s="46">
        <v>1239</v>
      </c>
      <c r="L873" s="47">
        <f t="shared" si="117"/>
        <v>21.798177754856454</v>
      </c>
      <c r="M873" s="48">
        <v>356</v>
      </c>
      <c r="N873" s="49">
        <f t="shared" si="118"/>
        <v>28.732849071832124</v>
      </c>
      <c r="O873" s="50">
        <v>2</v>
      </c>
      <c r="P873" s="51">
        <v>289</v>
      </c>
      <c r="Q873" s="49">
        <f t="shared" si="119"/>
        <v>23.325262308313157</v>
      </c>
      <c r="R873" s="50">
        <v>1</v>
      </c>
      <c r="S873" s="51">
        <v>264</v>
      </c>
      <c r="T873" s="49">
        <f t="shared" si="120"/>
        <v>21.307506053268767</v>
      </c>
      <c r="U873" s="50">
        <v>1</v>
      </c>
      <c r="V873" s="51">
        <v>65</v>
      </c>
      <c r="W873" s="49">
        <f t="shared" si="121"/>
        <v>5.246166263115415</v>
      </c>
      <c r="X873" s="50">
        <v>0</v>
      </c>
      <c r="Y873" s="51">
        <v>83</v>
      </c>
      <c r="Z873" s="49">
        <f t="shared" si="122"/>
        <v>6.6989507667473775</v>
      </c>
      <c r="AA873" s="50">
        <v>0</v>
      </c>
      <c r="AB873" s="51">
        <v>82</v>
      </c>
      <c r="AC873" s="49">
        <f t="shared" si="123"/>
        <v>6.618240516545601</v>
      </c>
      <c r="AD873" s="50">
        <v>0</v>
      </c>
      <c r="AE873" s="51">
        <v>100</v>
      </c>
      <c r="AF873" s="49">
        <f t="shared" si="124"/>
        <v>8.071025020177562</v>
      </c>
      <c r="AG873" s="50">
        <v>0</v>
      </c>
      <c r="AH873" s="52"/>
      <c r="AI873" s="49">
        <f t="shared" si="125"/>
      </c>
      <c r="AJ873" s="53"/>
    </row>
    <row r="874" spans="1:36" ht="12.75">
      <c r="A874" s="41">
        <v>16</v>
      </c>
      <c r="B874" s="42" t="s">
        <v>294</v>
      </c>
      <c r="C874" s="43">
        <v>232</v>
      </c>
      <c r="D874" s="43" t="s">
        <v>295</v>
      </c>
      <c r="E874" s="43" t="s">
        <v>5</v>
      </c>
      <c r="F874" s="43">
        <v>4</v>
      </c>
      <c r="G874" s="43" t="s">
        <v>31</v>
      </c>
      <c r="H874" s="44">
        <v>4</v>
      </c>
      <c r="I874" s="45">
        <v>15691</v>
      </c>
      <c r="J874" s="46">
        <v>4475</v>
      </c>
      <c r="K874" s="46">
        <v>4340</v>
      </c>
      <c r="L874" s="47">
        <f t="shared" si="117"/>
        <v>28.519533490535977</v>
      </c>
      <c r="M874" s="48">
        <v>1718</v>
      </c>
      <c r="N874" s="49">
        <f t="shared" si="118"/>
        <v>39.585253456221196</v>
      </c>
      <c r="O874" s="50">
        <v>2</v>
      </c>
      <c r="P874" s="51">
        <v>845</v>
      </c>
      <c r="Q874" s="49">
        <f t="shared" si="119"/>
        <v>19.470046082949306</v>
      </c>
      <c r="R874" s="50">
        <v>1</v>
      </c>
      <c r="S874" s="51">
        <v>967</v>
      </c>
      <c r="T874" s="49">
        <f t="shared" si="120"/>
        <v>22.28110599078341</v>
      </c>
      <c r="U874" s="50">
        <v>1</v>
      </c>
      <c r="V874" s="51"/>
      <c r="W874" s="49">
        <f t="shared" si="121"/>
      </c>
      <c r="X874" s="50"/>
      <c r="Y874" s="51">
        <v>183</v>
      </c>
      <c r="Z874" s="49">
        <f t="shared" si="122"/>
        <v>4.216589861751152</v>
      </c>
      <c r="AA874" s="50">
        <v>0</v>
      </c>
      <c r="AB874" s="51">
        <v>384</v>
      </c>
      <c r="AC874" s="49">
        <f t="shared" si="123"/>
        <v>8.847926267281107</v>
      </c>
      <c r="AD874" s="50">
        <v>0</v>
      </c>
      <c r="AE874" s="51">
        <v>243</v>
      </c>
      <c r="AF874" s="49">
        <f t="shared" si="124"/>
        <v>5.599078341013826</v>
      </c>
      <c r="AG874" s="50">
        <v>0</v>
      </c>
      <c r="AH874" s="52"/>
      <c r="AI874" s="49">
        <f t="shared" si="125"/>
      </c>
      <c r="AJ874" s="53"/>
    </row>
    <row r="875" spans="1:36" ht="12.75">
      <c r="A875" s="41">
        <v>16</v>
      </c>
      <c r="B875" s="42" t="s">
        <v>294</v>
      </c>
      <c r="C875" s="43">
        <v>232</v>
      </c>
      <c r="D875" s="43" t="s">
        <v>295</v>
      </c>
      <c r="E875" s="43" t="s">
        <v>5</v>
      </c>
      <c r="F875" s="43">
        <v>5</v>
      </c>
      <c r="G875" s="43" t="s">
        <v>32</v>
      </c>
      <c r="H875" s="44">
        <v>4</v>
      </c>
      <c r="I875" s="45">
        <v>2779</v>
      </c>
      <c r="J875" s="46">
        <v>1089</v>
      </c>
      <c r="K875" s="46">
        <v>1059</v>
      </c>
      <c r="L875" s="47">
        <f t="shared" si="117"/>
        <v>39.18675782655632</v>
      </c>
      <c r="M875" s="48">
        <v>282</v>
      </c>
      <c r="N875" s="49">
        <f t="shared" si="118"/>
        <v>26.628895184135974</v>
      </c>
      <c r="O875" s="50">
        <v>1</v>
      </c>
      <c r="P875" s="51">
        <v>208</v>
      </c>
      <c r="Q875" s="49">
        <f t="shared" si="119"/>
        <v>19.64117091595845</v>
      </c>
      <c r="R875" s="50">
        <v>1</v>
      </c>
      <c r="S875" s="51">
        <v>147</v>
      </c>
      <c r="T875" s="49">
        <f t="shared" si="120"/>
        <v>13.881019830028329</v>
      </c>
      <c r="U875" s="50">
        <v>1</v>
      </c>
      <c r="V875" s="51">
        <v>74</v>
      </c>
      <c r="W875" s="49">
        <f t="shared" si="121"/>
        <v>6.987724268177526</v>
      </c>
      <c r="X875" s="50">
        <v>0</v>
      </c>
      <c r="Y875" s="51">
        <v>242</v>
      </c>
      <c r="Z875" s="49">
        <f t="shared" si="122"/>
        <v>22.851746931067044</v>
      </c>
      <c r="AA875" s="50">
        <v>1</v>
      </c>
      <c r="AB875" s="51">
        <v>59</v>
      </c>
      <c r="AC875" s="49">
        <f t="shared" si="123"/>
        <v>5.571293673276676</v>
      </c>
      <c r="AD875" s="50">
        <v>0</v>
      </c>
      <c r="AE875" s="51">
        <v>47</v>
      </c>
      <c r="AF875" s="49">
        <f t="shared" si="124"/>
        <v>4.4381491973559966</v>
      </c>
      <c r="AG875" s="50">
        <v>0</v>
      </c>
      <c r="AH875" s="52"/>
      <c r="AI875" s="49">
        <f t="shared" si="125"/>
      </c>
      <c r="AJ875" s="53"/>
    </row>
    <row r="876" spans="1:36" ht="12.75">
      <c r="A876" s="41">
        <v>21</v>
      </c>
      <c r="B876" s="42" t="s">
        <v>296</v>
      </c>
      <c r="C876" s="43">
        <v>233</v>
      </c>
      <c r="D876" s="43" t="s">
        <v>297</v>
      </c>
      <c r="E876" s="43" t="s">
        <v>5</v>
      </c>
      <c r="F876" s="43">
        <v>1</v>
      </c>
      <c r="G876" s="43" t="s">
        <v>28</v>
      </c>
      <c r="H876" s="44">
        <v>16</v>
      </c>
      <c r="I876" s="45">
        <v>19693</v>
      </c>
      <c r="J876" s="46">
        <v>4082</v>
      </c>
      <c r="K876" s="46">
        <v>3959</v>
      </c>
      <c r="L876" s="47">
        <f t="shared" si="117"/>
        <v>20.728177525008885</v>
      </c>
      <c r="M876" s="48">
        <v>1631</v>
      </c>
      <c r="N876" s="49">
        <f t="shared" si="118"/>
        <v>41.197272038393535</v>
      </c>
      <c r="O876" s="50">
        <v>7</v>
      </c>
      <c r="P876" s="51">
        <v>718</v>
      </c>
      <c r="Q876" s="49">
        <f t="shared" si="119"/>
        <v>18.135892902248045</v>
      </c>
      <c r="R876" s="50">
        <v>3</v>
      </c>
      <c r="S876" s="51">
        <v>828</v>
      </c>
      <c r="T876" s="49">
        <f t="shared" si="120"/>
        <v>20.914372316241476</v>
      </c>
      <c r="U876" s="50">
        <v>4</v>
      </c>
      <c r="V876" s="51">
        <v>234</v>
      </c>
      <c r="W876" s="49">
        <f t="shared" si="121"/>
        <v>5.910583480676938</v>
      </c>
      <c r="X876" s="50">
        <v>1</v>
      </c>
      <c r="Y876" s="51">
        <v>195</v>
      </c>
      <c r="Z876" s="49">
        <f t="shared" si="122"/>
        <v>4.925486233897449</v>
      </c>
      <c r="AA876" s="50">
        <v>0</v>
      </c>
      <c r="AB876" s="51">
        <v>353</v>
      </c>
      <c r="AC876" s="49">
        <f t="shared" si="123"/>
        <v>8.916393028542561</v>
      </c>
      <c r="AD876" s="50">
        <v>1</v>
      </c>
      <c r="AE876" s="51"/>
      <c r="AF876" s="49">
        <f t="shared" si="124"/>
      </c>
      <c r="AG876" s="50"/>
      <c r="AH876" s="52"/>
      <c r="AI876" s="49">
        <f t="shared" si="125"/>
      </c>
      <c r="AJ876" s="53"/>
    </row>
    <row r="877" spans="1:36" ht="12.75">
      <c r="A877" s="41">
        <v>21</v>
      </c>
      <c r="B877" s="42" t="s">
        <v>296</v>
      </c>
      <c r="C877" s="43">
        <v>233</v>
      </c>
      <c r="D877" s="43" t="s">
        <v>297</v>
      </c>
      <c r="E877" s="43" t="s">
        <v>5</v>
      </c>
      <c r="F877" s="43">
        <v>2</v>
      </c>
      <c r="G877" s="43" t="s">
        <v>29</v>
      </c>
      <c r="H877" s="44">
        <v>18</v>
      </c>
      <c r="I877" s="45">
        <v>48919</v>
      </c>
      <c r="J877" s="46">
        <v>8481</v>
      </c>
      <c r="K877" s="46">
        <v>8241</v>
      </c>
      <c r="L877" s="47">
        <f t="shared" si="117"/>
        <v>17.336822093665038</v>
      </c>
      <c r="M877" s="48">
        <v>2813</v>
      </c>
      <c r="N877" s="49">
        <f t="shared" si="118"/>
        <v>34.13420701371193</v>
      </c>
      <c r="O877" s="50">
        <v>7</v>
      </c>
      <c r="P877" s="51">
        <v>1420</v>
      </c>
      <c r="Q877" s="49">
        <f t="shared" si="119"/>
        <v>17.230918577842495</v>
      </c>
      <c r="R877" s="50">
        <v>3</v>
      </c>
      <c r="S877" s="51">
        <v>1775</v>
      </c>
      <c r="T877" s="49">
        <f t="shared" si="120"/>
        <v>21.53864822230312</v>
      </c>
      <c r="U877" s="50">
        <v>4</v>
      </c>
      <c r="V877" s="51">
        <v>609</v>
      </c>
      <c r="W877" s="49">
        <f t="shared" si="121"/>
        <v>7.3898798689479435</v>
      </c>
      <c r="X877" s="50">
        <v>1</v>
      </c>
      <c r="Y877" s="51">
        <v>484</v>
      </c>
      <c r="Z877" s="49">
        <f t="shared" si="122"/>
        <v>5.873073656109695</v>
      </c>
      <c r="AA877" s="50">
        <v>1</v>
      </c>
      <c r="AB877" s="51">
        <v>812</v>
      </c>
      <c r="AC877" s="49">
        <f t="shared" si="123"/>
        <v>9.853173158597258</v>
      </c>
      <c r="AD877" s="50">
        <v>2</v>
      </c>
      <c r="AE877" s="51">
        <v>328</v>
      </c>
      <c r="AF877" s="49">
        <f t="shared" si="124"/>
        <v>3.9800995024875623</v>
      </c>
      <c r="AG877" s="50">
        <v>0</v>
      </c>
      <c r="AH877" s="52"/>
      <c r="AI877" s="49">
        <f t="shared" si="125"/>
      </c>
      <c r="AJ877" s="53"/>
    </row>
    <row r="878" spans="1:36" ht="12.75">
      <c r="A878" s="41">
        <v>21</v>
      </c>
      <c r="B878" s="42" t="s">
        <v>296</v>
      </c>
      <c r="C878" s="43">
        <v>233</v>
      </c>
      <c r="D878" s="43" t="s">
        <v>297</v>
      </c>
      <c r="E878" s="43" t="s">
        <v>5</v>
      </c>
      <c r="F878" s="43">
        <v>3</v>
      </c>
      <c r="G878" s="43" t="s">
        <v>30</v>
      </c>
      <c r="H878" s="44">
        <v>5</v>
      </c>
      <c r="I878" s="45">
        <v>4233</v>
      </c>
      <c r="J878" s="46">
        <v>695</v>
      </c>
      <c r="K878" s="46">
        <v>668</v>
      </c>
      <c r="L878" s="47">
        <f t="shared" si="117"/>
        <v>16.418615639026694</v>
      </c>
      <c r="M878" s="48">
        <v>272</v>
      </c>
      <c r="N878" s="49">
        <f t="shared" si="118"/>
        <v>40.7185628742515</v>
      </c>
      <c r="O878" s="50">
        <v>3</v>
      </c>
      <c r="P878" s="51">
        <v>118</v>
      </c>
      <c r="Q878" s="49">
        <f t="shared" si="119"/>
        <v>17.664670658682635</v>
      </c>
      <c r="R878" s="50">
        <v>1</v>
      </c>
      <c r="S878" s="51">
        <v>67</v>
      </c>
      <c r="T878" s="49">
        <f t="shared" si="120"/>
        <v>10.029940119760479</v>
      </c>
      <c r="U878" s="50">
        <v>0</v>
      </c>
      <c r="V878" s="51">
        <v>47</v>
      </c>
      <c r="W878" s="49">
        <f t="shared" si="121"/>
        <v>7.0359281437125745</v>
      </c>
      <c r="X878" s="50">
        <v>0</v>
      </c>
      <c r="Y878" s="51">
        <v>76</v>
      </c>
      <c r="Z878" s="49">
        <f t="shared" si="122"/>
        <v>11.377245508982035</v>
      </c>
      <c r="AA878" s="50">
        <v>0</v>
      </c>
      <c r="AB878" s="51">
        <v>88</v>
      </c>
      <c r="AC878" s="49">
        <f t="shared" si="123"/>
        <v>13.17365269461078</v>
      </c>
      <c r="AD878" s="50">
        <v>1</v>
      </c>
      <c r="AE878" s="51"/>
      <c r="AF878" s="49">
        <f t="shared" si="124"/>
      </c>
      <c r="AG878" s="50"/>
      <c r="AH878" s="52"/>
      <c r="AI878" s="49">
        <f t="shared" si="125"/>
      </c>
      <c r="AJ878" s="53"/>
    </row>
    <row r="879" spans="1:36" ht="12.75">
      <c r="A879" s="41">
        <v>21</v>
      </c>
      <c r="B879" s="42" t="s">
        <v>296</v>
      </c>
      <c r="C879" s="43">
        <v>233</v>
      </c>
      <c r="D879" s="43" t="s">
        <v>297</v>
      </c>
      <c r="E879" s="43" t="s">
        <v>5</v>
      </c>
      <c r="F879" s="43">
        <v>4</v>
      </c>
      <c r="G879" s="43" t="s">
        <v>31</v>
      </c>
      <c r="H879" s="44">
        <v>12</v>
      </c>
      <c r="I879" s="45">
        <v>40931</v>
      </c>
      <c r="J879" s="46">
        <v>8138</v>
      </c>
      <c r="K879" s="46">
        <v>7952</v>
      </c>
      <c r="L879" s="47">
        <f t="shared" si="117"/>
        <v>19.882240844347805</v>
      </c>
      <c r="M879" s="48">
        <v>2637</v>
      </c>
      <c r="N879" s="49">
        <f t="shared" si="118"/>
        <v>33.16146881287727</v>
      </c>
      <c r="O879" s="50">
        <v>5</v>
      </c>
      <c r="P879" s="51">
        <v>1648</v>
      </c>
      <c r="Q879" s="49">
        <f t="shared" si="119"/>
        <v>20.72434607645875</v>
      </c>
      <c r="R879" s="50">
        <v>3</v>
      </c>
      <c r="S879" s="51">
        <v>1541</v>
      </c>
      <c r="T879" s="49">
        <f t="shared" si="120"/>
        <v>19.37877263581489</v>
      </c>
      <c r="U879" s="50">
        <v>2</v>
      </c>
      <c r="V879" s="51">
        <v>638</v>
      </c>
      <c r="W879" s="49">
        <f t="shared" si="121"/>
        <v>8.023138832997988</v>
      </c>
      <c r="X879" s="50">
        <v>1</v>
      </c>
      <c r="Y879" s="51">
        <v>463</v>
      </c>
      <c r="Z879" s="49">
        <f t="shared" si="122"/>
        <v>5.822434607645875</v>
      </c>
      <c r="AA879" s="50">
        <v>0</v>
      </c>
      <c r="AB879" s="51">
        <v>1025</v>
      </c>
      <c r="AC879" s="49">
        <f t="shared" si="123"/>
        <v>12.889839034205231</v>
      </c>
      <c r="AD879" s="50">
        <v>1</v>
      </c>
      <c r="AE879" s="51"/>
      <c r="AF879" s="49">
        <f t="shared" si="124"/>
      </c>
      <c r="AG879" s="50"/>
      <c r="AH879" s="52"/>
      <c r="AI879" s="49">
        <f t="shared" si="125"/>
      </c>
      <c r="AJ879" s="53"/>
    </row>
    <row r="880" spans="1:36" ht="12.75">
      <c r="A880" s="41">
        <v>21</v>
      </c>
      <c r="B880" s="42" t="s">
        <v>296</v>
      </c>
      <c r="C880" s="43">
        <v>233</v>
      </c>
      <c r="D880" s="43" t="s">
        <v>297</v>
      </c>
      <c r="E880" s="43" t="s">
        <v>5</v>
      </c>
      <c r="F880" s="43">
        <v>5</v>
      </c>
      <c r="G880" s="43" t="s">
        <v>32</v>
      </c>
      <c r="H880" s="44">
        <v>10</v>
      </c>
      <c r="I880" s="45">
        <v>8274</v>
      </c>
      <c r="J880" s="46">
        <v>2487</v>
      </c>
      <c r="K880" s="46">
        <v>2437</v>
      </c>
      <c r="L880" s="47">
        <f t="shared" si="117"/>
        <v>30.05801305293691</v>
      </c>
      <c r="M880" s="48">
        <v>381</v>
      </c>
      <c r="N880" s="49">
        <f t="shared" si="118"/>
        <v>15.633976200246206</v>
      </c>
      <c r="O880" s="50">
        <v>2</v>
      </c>
      <c r="P880" s="51">
        <v>433</v>
      </c>
      <c r="Q880" s="49">
        <f t="shared" si="119"/>
        <v>17.767747230201067</v>
      </c>
      <c r="R880" s="50">
        <v>2</v>
      </c>
      <c r="S880" s="51">
        <v>292</v>
      </c>
      <c r="T880" s="49">
        <f t="shared" si="120"/>
        <v>11.981945014361921</v>
      </c>
      <c r="U880" s="50">
        <v>1</v>
      </c>
      <c r="V880" s="51">
        <v>148</v>
      </c>
      <c r="W880" s="49">
        <f t="shared" si="121"/>
        <v>6.073040623717685</v>
      </c>
      <c r="X880" s="50">
        <v>0</v>
      </c>
      <c r="Y880" s="51">
        <v>802</v>
      </c>
      <c r="Z880" s="49">
        <f t="shared" si="122"/>
        <v>32.90931473122692</v>
      </c>
      <c r="AA880" s="50">
        <v>4</v>
      </c>
      <c r="AB880" s="51">
        <v>304</v>
      </c>
      <c r="AC880" s="49">
        <f t="shared" si="123"/>
        <v>12.474353713582273</v>
      </c>
      <c r="AD880" s="50">
        <v>1</v>
      </c>
      <c r="AE880" s="51"/>
      <c r="AF880" s="49">
        <f t="shared" si="124"/>
      </c>
      <c r="AG880" s="50"/>
      <c r="AH880" s="52">
        <v>77</v>
      </c>
      <c r="AI880" s="49">
        <f t="shared" si="125"/>
        <v>3.1596224866639306</v>
      </c>
      <c r="AJ880" s="53">
        <v>0</v>
      </c>
    </row>
    <row r="881" spans="1:36" ht="12.75">
      <c r="A881" s="41">
        <v>21</v>
      </c>
      <c r="B881" s="42" t="s">
        <v>296</v>
      </c>
      <c r="C881" s="43">
        <v>234</v>
      </c>
      <c r="D881" s="43" t="s">
        <v>298</v>
      </c>
      <c r="E881" s="43" t="s">
        <v>5</v>
      </c>
      <c r="F881" s="43">
        <v>1</v>
      </c>
      <c r="G881" s="43" t="s">
        <v>28</v>
      </c>
      <c r="H881" s="44">
        <v>4</v>
      </c>
      <c r="I881" s="45">
        <v>7330</v>
      </c>
      <c r="J881" s="46">
        <v>1129</v>
      </c>
      <c r="K881" s="46">
        <v>1070</v>
      </c>
      <c r="L881" s="47">
        <f t="shared" si="117"/>
        <v>15.402455661664392</v>
      </c>
      <c r="M881" s="48">
        <v>462</v>
      </c>
      <c r="N881" s="49">
        <f t="shared" si="118"/>
        <v>43.177570093457945</v>
      </c>
      <c r="O881" s="50">
        <v>2</v>
      </c>
      <c r="P881" s="51">
        <v>207</v>
      </c>
      <c r="Q881" s="49">
        <f t="shared" si="119"/>
        <v>19.345794392523363</v>
      </c>
      <c r="R881" s="50">
        <v>1</v>
      </c>
      <c r="S881" s="51">
        <v>197</v>
      </c>
      <c r="T881" s="49">
        <f t="shared" si="120"/>
        <v>18.411214953271028</v>
      </c>
      <c r="U881" s="50">
        <v>1</v>
      </c>
      <c r="V881" s="51">
        <v>61</v>
      </c>
      <c r="W881" s="49">
        <f t="shared" si="121"/>
        <v>5.700934579439252</v>
      </c>
      <c r="X881" s="50">
        <v>0</v>
      </c>
      <c r="Y881" s="51">
        <v>50</v>
      </c>
      <c r="Z881" s="49">
        <f t="shared" si="122"/>
        <v>4.672897196261682</v>
      </c>
      <c r="AA881" s="50">
        <v>0</v>
      </c>
      <c r="AB881" s="51">
        <v>93</v>
      </c>
      <c r="AC881" s="49">
        <f t="shared" si="123"/>
        <v>8.69158878504673</v>
      </c>
      <c r="AD881" s="50">
        <v>0</v>
      </c>
      <c r="AE881" s="51"/>
      <c r="AF881" s="49">
        <f t="shared" si="124"/>
      </c>
      <c r="AG881" s="50"/>
      <c r="AH881" s="52"/>
      <c r="AI881" s="49">
        <f t="shared" si="125"/>
      </c>
      <c r="AJ881" s="53"/>
    </row>
    <row r="882" spans="1:36" ht="12.75">
      <c r="A882" s="41">
        <v>21</v>
      </c>
      <c r="B882" s="42" t="s">
        <v>296</v>
      </c>
      <c r="C882" s="43">
        <v>234</v>
      </c>
      <c r="D882" s="43" t="s">
        <v>298</v>
      </c>
      <c r="E882" s="43" t="s">
        <v>5</v>
      </c>
      <c r="F882" s="43">
        <v>2</v>
      </c>
      <c r="G882" s="43" t="s">
        <v>29</v>
      </c>
      <c r="H882" s="44">
        <v>5</v>
      </c>
      <c r="I882" s="45">
        <v>17273</v>
      </c>
      <c r="J882" s="46">
        <v>3138</v>
      </c>
      <c r="K882" s="46">
        <v>3045</v>
      </c>
      <c r="L882" s="47">
        <f t="shared" si="117"/>
        <v>18.167081572396224</v>
      </c>
      <c r="M882" s="48">
        <v>915</v>
      </c>
      <c r="N882" s="49">
        <f t="shared" si="118"/>
        <v>30.049261083743843</v>
      </c>
      <c r="O882" s="50">
        <v>2</v>
      </c>
      <c r="P882" s="51">
        <v>712</v>
      </c>
      <c r="Q882" s="49">
        <f t="shared" si="119"/>
        <v>23.382594417077176</v>
      </c>
      <c r="R882" s="50">
        <v>2</v>
      </c>
      <c r="S882" s="51">
        <v>572</v>
      </c>
      <c r="T882" s="49">
        <f t="shared" si="120"/>
        <v>18.78489326765189</v>
      </c>
      <c r="U882" s="50">
        <v>1</v>
      </c>
      <c r="V882" s="51">
        <v>259</v>
      </c>
      <c r="W882" s="49">
        <f t="shared" si="121"/>
        <v>8.505747126436782</v>
      </c>
      <c r="X882" s="50">
        <v>0</v>
      </c>
      <c r="Y882" s="51">
        <v>231</v>
      </c>
      <c r="Z882" s="49">
        <f t="shared" si="122"/>
        <v>7.586206896551724</v>
      </c>
      <c r="AA882" s="50">
        <v>0</v>
      </c>
      <c r="AB882" s="51">
        <v>200</v>
      </c>
      <c r="AC882" s="49">
        <f t="shared" si="123"/>
        <v>6.568144499178982</v>
      </c>
      <c r="AD882" s="50">
        <v>0</v>
      </c>
      <c r="AE882" s="51">
        <v>156</v>
      </c>
      <c r="AF882" s="49">
        <f t="shared" si="124"/>
        <v>5.123152709359606</v>
      </c>
      <c r="AG882" s="50">
        <v>0</v>
      </c>
      <c r="AH882" s="52"/>
      <c r="AI882" s="49">
        <f t="shared" si="125"/>
      </c>
      <c r="AJ882" s="53"/>
    </row>
    <row r="883" spans="1:36" ht="12.75">
      <c r="A883" s="41">
        <v>21</v>
      </c>
      <c r="B883" s="42" t="s">
        <v>296</v>
      </c>
      <c r="C883" s="43">
        <v>234</v>
      </c>
      <c r="D883" s="43" t="s">
        <v>298</v>
      </c>
      <c r="E883" s="43" t="s">
        <v>5</v>
      </c>
      <c r="F883" s="43">
        <v>3</v>
      </c>
      <c r="G883" s="43" t="s">
        <v>30</v>
      </c>
      <c r="H883" s="44">
        <v>4</v>
      </c>
      <c r="I883" s="45">
        <v>6169</v>
      </c>
      <c r="J883" s="46">
        <v>1211</v>
      </c>
      <c r="K883" s="46">
        <v>1178</v>
      </c>
      <c r="L883" s="47">
        <f t="shared" si="117"/>
        <v>19.630410115091586</v>
      </c>
      <c r="M883" s="48">
        <v>472</v>
      </c>
      <c r="N883" s="49">
        <f t="shared" si="118"/>
        <v>40.0679117147708</v>
      </c>
      <c r="O883" s="50">
        <v>2</v>
      </c>
      <c r="P883" s="51">
        <v>205</v>
      </c>
      <c r="Q883" s="49">
        <f t="shared" si="119"/>
        <v>17.40237691001698</v>
      </c>
      <c r="R883" s="50">
        <v>1</v>
      </c>
      <c r="S883" s="51">
        <v>124</v>
      </c>
      <c r="T883" s="49">
        <f t="shared" si="120"/>
        <v>10.526315789473683</v>
      </c>
      <c r="U883" s="50">
        <v>0</v>
      </c>
      <c r="V883" s="51">
        <v>92</v>
      </c>
      <c r="W883" s="49">
        <f t="shared" si="121"/>
        <v>7.809847198641766</v>
      </c>
      <c r="X883" s="50">
        <v>0</v>
      </c>
      <c r="Y883" s="51">
        <v>111</v>
      </c>
      <c r="Z883" s="49">
        <f t="shared" si="122"/>
        <v>9.422750424448218</v>
      </c>
      <c r="AA883" s="50">
        <v>0</v>
      </c>
      <c r="AB883" s="51">
        <v>174</v>
      </c>
      <c r="AC883" s="49">
        <f t="shared" si="123"/>
        <v>14.770797962648558</v>
      </c>
      <c r="AD883" s="50">
        <v>1</v>
      </c>
      <c r="AE883" s="51"/>
      <c r="AF883" s="49">
        <f t="shared" si="124"/>
      </c>
      <c r="AG883" s="50"/>
      <c r="AH883" s="52"/>
      <c r="AI883" s="49">
        <f t="shared" si="125"/>
      </c>
      <c r="AJ883" s="53"/>
    </row>
    <row r="884" spans="1:36" ht="12.75">
      <c r="A884" s="41">
        <v>21</v>
      </c>
      <c r="B884" s="42" t="s">
        <v>296</v>
      </c>
      <c r="C884" s="43">
        <v>234</v>
      </c>
      <c r="D884" s="43" t="s">
        <v>298</v>
      </c>
      <c r="E884" s="43" t="s">
        <v>5</v>
      </c>
      <c r="F884" s="43">
        <v>4</v>
      </c>
      <c r="G884" s="43" t="s">
        <v>31</v>
      </c>
      <c r="H884" s="44">
        <v>4</v>
      </c>
      <c r="I884" s="45">
        <v>13175</v>
      </c>
      <c r="J884" s="46">
        <v>2673</v>
      </c>
      <c r="K884" s="46">
        <v>2617</v>
      </c>
      <c r="L884" s="47">
        <f t="shared" si="117"/>
        <v>20.28842504743833</v>
      </c>
      <c r="M884" s="48">
        <v>927</v>
      </c>
      <c r="N884" s="49">
        <f t="shared" si="118"/>
        <v>35.422239205196796</v>
      </c>
      <c r="O884" s="50">
        <v>2</v>
      </c>
      <c r="P884" s="51">
        <v>458</v>
      </c>
      <c r="Q884" s="49">
        <f t="shared" si="119"/>
        <v>17.50095529231945</v>
      </c>
      <c r="R884" s="50">
        <v>1</v>
      </c>
      <c r="S884" s="51">
        <v>491</v>
      </c>
      <c r="T884" s="49">
        <f t="shared" si="120"/>
        <v>18.76194115399312</v>
      </c>
      <c r="U884" s="50">
        <v>1</v>
      </c>
      <c r="V884" s="51">
        <v>138</v>
      </c>
      <c r="W884" s="49">
        <f t="shared" si="121"/>
        <v>5.2732136033626285</v>
      </c>
      <c r="X884" s="50">
        <v>0</v>
      </c>
      <c r="Y884" s="51">
        <v>126</v>
      </c>
      <c r="Z884" s="49">
        <f t="shared" si="122"/>
        <v>4.814673290026748</v>
      </c>
      <c r="AA884" s="50">
        <v>0</v>
      </c>
      <c r="AB884" s="51">
        <v>311</v>
      </c>
      <c r="AC884" s="49">
        <f t="shared" si="123"/>
        <v>11.88383645395491</v>
      </c>
      <c r="AD884" s="50">
        <v>0</v>
      </c>
      <c r="AE884" s="51">
        <v>166</v>
      </c>
      <c r="AF884" s="49">
        <f t="shared" si="124"/>
        <v>6.343141001146351</v>
      </c>
      <c r="AG884" s="50">
        <v>0</v>
      </c>
      <c r="AH884" s="52"/>
      <c r="AI884" s="49">
        <f t="shared" si="125"/>
      </c>
      <c r="AJ884" s="53"/>
    </row>
    <row r="885" spans="1:36" ht="12.75">
      <c r="A885" s="41">
        <v>21</v>
      </c>
      <c r="B885" s="42" t="s">
        <v>296</v>
      </c>
      <c r="C885" s="43">
        <v>234</v>
      </c>
      <c r="D885" s="43" t="s">
        <v>298</v>
      </c>
      <c r="E885" s="43" t="s">
        <v>5</v>
      </c>
      <c r="F885" s="43">
        <v>5</v>
      </c>
      <c r="G885" s="43" t="s">
        <v>32</v>
      </c>
      <c r="H885" s="44">
        <v>4</v>
      </c>
      <c r="I885" s="45">
        <v>1583</v>
      </c>
      <c r="J885" s="46">
        <v>435</v>
      </c>
      <c r="K885" s="46">
        <v>423</v>
      </c>
      <c r="L885" s="47">
        <f t="shared" si="117"/>
        <v>27.479469361970942</v>
      </c>
      <c r="M885" s="48">
        <v>85</v>
      </c>
      <c r="N885" s="49">
        <f t="shared" si="118"/>
        <v>20.094562647754138</v>
      </c>
      <c r="O885" s="50">
        <v>1</v>
      </c>
      <c r="P885" s="51">
        <v>72</v>
      </c>
      <c r="Q885" s="49">
        <f t="shared" si="119"/>
        <v>17.02127659574468</v>
      </c>
      <c r="R885" s="50">
        <v>1</v>
      </c>
      <c r="S885" s="51">
        <v>65</v>
      </c>
      <c r="T885" s="49">
        <f t="shared" si="120"/>
        <v>15.36643026004728</v>
      </c>
      <c r="U885" s="50">
        <v>1</v>
      </c>
      <c r="V885" s="51">
        <v>25</v>
      </c>
      <c r="W885" s="49">
        <f t="shared" si="121"/>
        <v>5.91016548463357</v>
      </c>
      <c r="X885" s="50">
        <v>0</v>
      </c>
      <c r="Y885" s="51">
        <v>113</v>
      </c>
      <c r="Z885" s="49">
        <f t="shared" si="122"/>
        <v>26.713947990543733</v>
      </c>
      <c r="AA885" s="50">
        <v>1</v>
      </c>
      <c r="AB885" s="51">
        <v>34</v>
      </c>
      <c r="AC885" s="49">
        <f t="shared" si="123"/>
        <v>8.037825059101655</v>
      </c>
      <c r="AD885" s="50">
        <v>0</v>
      </c>
      <c r="AE885" s="51"/>
      <c r="AF885" s="49">
        <f t="shared" si="124"/>
      </c>
      <c r="AG885" s="50"/>
      <c r="AH885" s="52">
        <v>29</v>
      </c>
      <c r="AI885" s="49">
        <f t="shared" si="125"/>
        <v>6.8557919621749415</v>
      </c>
      <c r="AJ885" s="53">
        <v>0</v>
      </c>
    </row>
    <row r="886" spans="1:36" ht="12.75">
      <c r="A886" s="41">
        <v>21</v>
      </c>
      <c r="B886" s="42" t="s">
        <v>296</v>
      </c>
      <c r="C886" s="43">
        <v>235</v>
      </c>
      <c r="D886" s="43" t="s">
        <v>299</v>
      </c>
      <c r="E886" s="43" t="s">
        <v>5</v>
      </c>
      <c r="F886" s="43">
        <v>1</v>
      </c>
      <c r="G886" s="43" t="s">
        <v>28</v>
      </c>
      <c r="H886" s="44">
        <v>7</v>
      </c>
      <c r="I886" s="45">
        <v>9537</v>
      </c>
      <c r="J886" s="46">
        <v>1563</v>
      </c>
      <c r="K886" s="46">
        <v>1513</v>
      </c>
      <c r="L886" s="47">
        <f t="shared" si="117"/>
        <v>16.388801509908777</v>
      </c>
      <c r="M886" s="48">
        <v>588</v>
      </c>
      <c r="N886" s="49">
        <f t="shared" si="118"/>
        <v>38.863185723727696</v>
      </c>
      <c r="O886" s="50">
        <v>3</v>
      </c>
      <c r="P886" s="51">
        <v>225</v>
      </c>
      <c r="Q886" s="49">
        <f t="shared" si="119"/>
        <v>14.871116986120292</v>
      </c>
      <c r="R886" s="50">
        <v>1</v>
      </c>
      <c r="S886" s="51">
        <v>298</v>
      </c>
      <c r="T886" s="49">
        <f t="shared" si="120"/>
        <v>19.695968274950427</v>
      </c>
      <c r="U886" s="50">
        <v>2</v>
      </c>
      <c r="V886" s="51">
        <v>208</v>
      </c>
      <c r="W886" s="49">
        <f t="shared" si="121"/>
        <v>13.747521480502314</v>
      </c>
      <c r="X886" s="50">
        <v>1</v>
      </c>
      <c r="Y886" s="51">
        <v>83</v>
      </c>
      <c r="Z886" s="49">
        <f t="shared" si="122"/>
        <v>5.485789821546596</v>
      </c>
      <c r="AA886" s="50">
        <v>0</v>
      </c>
      <c r="AB886" s="51">
        <v>111</v>
      </c>
      <c r="AC886" s="49">
        <f t="shared" si="123"/>
        <v>7.336417713152676</v>
      </c>
      <c r="AD886" s="50">
        <v>0</v>
      </c>
      <c r="AE886" s="51"/>
      <c r="AF886" s="49">
        <f t="shared" si="124"/>
      </c>
      <c r="AG886" s="50"/>
      <c r="AH886" s="52"/>
      <c r="AI886" s="49">
        <f t="shared" si="125"/>
      </c>
      <c r="AJ886" s="53"/>
    </row>
    <row r="887" spans="1:36" ht="12.75">
      <c r="A887" s="41">
        <v>21</v>
      </c>
      <c r="B887" s="42" t="s">
        <v>296</v>
      </c>
      <c r="C887" s="43">
        <v>235</v>
      </c>
      <c r="D887" s="43" t="s">
        <v>299</v>
      </c>
      <c r="E887" s="43" t="s">
        <v>5</v>
      </c>
      <c r="F887" s="43">
        <v>2</v>
      </c>
      <c r="G887" s="43" t="s">
        <v>29</v>
      </c>
      <c r="H887" s="44">
        <v>11</v>
      </c>
      <c r="I887" s="45">
        <v>21034</v>
      </c>
      <c r="J887" s="46">
        <v>3320</v>
      </c>
      <c r="K887" s="46">
        <v>3246</v>
      </c>
      <c r="L887" s="47">
        <f t="shared" si="117"/>
        <v>15.783968812398973</v>
      </c>
      <c r="M887" s="48">
        <v>903</v>
      </c>
      <c r="N887" s="49">
        <f t="shared" si="118"/>
        <v>27.818853974122</v>
      </c>
      <c r="O887" s="50">
        <v>4</v>
      </c>
      <c r="P887" s="51">
        <v>633</v>
      </c>
      <c r="Q887" s="49">
        <f t="shared" si="119"/>
        <v>19.500924214417743</v>
      </c>
      <c r="R887" s="50">
        <v>2</v>
      </c>
      <c r="S887" s="51">
        <v>791</v>
      </c>
      <c r="T887" s="49">
        <f t="shared" si="120"/>
        <v>24.36845348120764</v>
      </c>
      <c r="U887" s="50">
        <v>3</v>
      </c>
      <c r="V887" s="51">
        <v>230</v>
      </c>
      <c r="W887" s="49">
        <f t="shared" si="121"/>
        <v>7.085643869377696</v>
      </c>
      <c r="X887" s="50">
        <v>1</v>
      </c>
      <c r="Y887" s="51">
        <v>267</v>
      </c>
      <c r="Z887" s="49">
        <f t="shared" si="122"/>
        <v>8.22550831792976</v>
      </c>
      <c r="AA887" s="50">
        <v>1</v>
      </c>
      <c r="AB887" s="51">
        <v>224</v>
      </c>
      <c r="AC887" s="49">
        <f t="shared" si="123"/>
        <v>6.900800985828711</v>
      </c>
      <c r="AD887" s="50">
        <v>0</v>
      </c>
      <c r="AE887" s="51">
        <v>198</v>
      </c>
      <c r="AF887" s="49">
        <f t="shared" si="124"/>
        <v>6.099815157116451</v>
      </c>
      <c r="AG887" s="50">
        <v>0</v>
      </c>
      <c r="AH887" s="52"/>
      <c r="AI887" s="49">
        <f t="shared" si="125"/>
      </c>
      <c r="AJ887" s="53"/>
    </row>
    <row r="888" spans="1:36" ht="12.75">
      <c r="A888" s="41">
        <v>21</v>
      </c>
      <c r="B888" s="42" t="s">
        <v>296</v>
      </c>
      <c r="C888" s="43">
        <v>235</v>
      </c>
      <c r="D888" s="43" t="s">
        <v>299</v>
      </c>
      <c r="E888" s="43" t="s">
        <v>5</v>
      </c>
      <c r="F888" s="43">
        <v>4</v>
      </c>
      <c r="G888" s="43" t="s">
        <v>31</v>
      </c>
      <c r="H888" s="44">
        <v>5</v>
      </c>
      <c r="I888" s="45">
        <v>11594</v>
      </c>
      <c r="J888" s="46">
        <v>1982</v>
      </c>
      <c r="K888" s="46">
        <v>1932</v>
      </c>
      <c r="L888" s="47">
        <f t="shared" si="117"/>
        <v>17.095049163360358</v>
      </c>
      <c r="M888" s="48">
        <v>558</v>
      </c>
      <c r="N888" s="49">
        <f t="shared" si="118"/>
        <v>28.88198757763975</v>
      </c>
      <c r="O888" s="50">
        <v>2</v>
      </c>
      <c r="P888" s="51">
        <v>458</v>
      </c>
      <c r="Q888" s="49">
        <f t="shared" si="119"/>
        <v>23.70600414078675</v>
      </c>
      <c r="R888" s="50">
        <v>1</v>
      </c>
      <c r="S888" s="51">
        <v>383</v>
      </c>
      <c r="T888" s="49">
        <f t="shared" si="120"/>
        <v>19.824016563146998</v>
      </c>
      <c r="U888" s="50">
        <v>1</v>
      </c>
      <c r="V888" s="51">
        <v>132</v>
      </c>
      <c r="W888" s="49">
        <f t="shared" si="121"/>
        <v>6.832298136645963</v>
      </c>
      <c r="X888" s="50">
        <v>0</v>
      </c>
      <c r="Y888" s="51">
        <v>166</v>
      </c>
      <c r="Z888" s="49">
        <f t="shared" si="122"/>
        <v>8.592132505175984</v>
      </c>
      <c r="AA888" s="50">
        <v>0</v>
      </c>
      <c r="AB888" s="51">
        <v>235</v>
      </c>
      <c r="AC888" s="49">
        <f t="shared" si="123"/>
        <v>12.163561076604555</v>
      </c>
      <c r="AD888" s="50">
        <v>1</v>
      </c>
      <c r="AE888" s="51"/>
      <c r="AF888" s="49">
        <f t="shared" si="124"/>
      </c>
      <c r="AG888" s="50"/>
      <c r="AH888" s="52"/>
      <c r="AI888" s="49">
        <f t="shared" si="125"/>
      </c>
      <c r="AJ888" s="53"/>
    </row>
    <row r="889" spans="1:36" ht="12.75">
      <c r="A889" s="41">
        <v>21</v>
      </c>
      <c r="B889" s="42" t="s">
        <v>296</v>
      </c>
      <c r="C889" s="43">
        <v>235</v>
      </c>
      <c r="D889" s="43" t="s">
        <v>299</v>
      </c>
      <c r="E889" s="43" t="s">
        <v>5</v>
      </c>
      <c r="F889" s="43">
        <v>5</v>
      </c>
      <c r="G889" s="43" t="s">
        <v>32</v>
      </c>
      <c r="H889" s="44">
        <v>4</v>
      </c>
      <c r="I889" s="45">
        <v>2039</v>
      </c>
      <c r="J889" s="46">
        <v>484</v>
      </c>
      <c r="K889" s="46">
        <v>479</v>
      </c>
      <c r="L889" s="47">
        <f t="shared" si="117"/>
        <v>23.73712604217754</v>
      </c>
      <c r="M889" s="48">
        <v>91</v>
      </c>
      <c r="N889" s="49">
        <f t="shared" si="118"/>
        <v>18.997912317327767</v>
      </c>
      <c r="O889" s="50">
        <v>1</v>
      </c>
      <c r="P889" s="51">
        <v>72</v>
      </c>
      <c r="Q889" s="49">
        <f t="shared" si="119"/>
        <v>15.031315240083506</v>
      </c>
      <c r="R889" s="50">
        <v>1</v>
      </c>
      <c r="S889" s="51">
        <v>65</v>
      </c>
      <c r="T889" s="49">
        <f t="shared" si="120"/>
        <v>13.569937369519833</v>
      </c>
      <c r="U889" s="50">
        <v>0</v>
      </c>
      <c r="V889" s="51">
        <v>32</v>
      </c>
      <c r="W889" s="49">
        <f t="shared" si="121"/>
        <v>6.6805845511482245</v>
      </c>
      <c r="X889" s="50">
        <v>0</v>
      </c>
      <c r="Y889" s="51">
        <v>146</v>
      </c>
      <c r="Z889" s="49">
        <f t="shared" si="122"/>
        <v>30.48016701461378</v>
      </c>
      <c r="AA889" s="50">
        <v>2</v>
      </c>
      <c r="AB889" s="51">
        <v>37</v>
      </c>
      <c r="AC889" s="49">
        <f t="shared" si="123"/>
        <v>7.724425887265135</v>
      </c>
      <c r="AD889" s="50">
        <v>0</v>
      </c>
      <c r="AE889" s="51"/>
      <c r="AF889" s="49">
        <f t="shared" si="124"/>
      </c>
      <c r="AG889" s="50"/>
      <c r="AH889" s="52">
        <v>36</v>
      </c>
      <c r="AI889" s="49">
        <f t="shared" si="125"/>
        <v>7.515657620041753</v>
      </c>
      <c r="AJ889" s="53">
        <v>0</v>
      </c>
    </row>
    <row r="890" spans="1:36" ht="12.75">
      <c r="A890" s="41">
        <v>21</v>
      </c>
      <c r="B890" s="42" t="s">
        <v>300</v>
      </c>
      <c r="C890" s="43">
        <v>236</v>
      </c>
      <c r="D890" s="43" t="s">
        <v>301</v>
      </c>
      <c r="E890" s="43" t="s">
        <v>5</v>
      </c>
      <c r="F890" s="43">
        <v>1</v>
      </c>
      <c r="G890" s="43" t="s">
        <v>28</v>
      </c>
      <c r="H890" s="44">
        <v>10</v>
      </c>
      <c r="I890" s="45">
        <v>18208</v>
      </c>
      <c r="J890" s="46">
        <v>4910</v>
      </c>
      <c r="K890" s="46">
        <v>4759</v>
      </c>
      <c r="L890" s="47">
        <f t="shared" si="117"/>
        <v>26.966168717047452</v>
      </c>
      <c r="M890" s="48">
        <v>2208</v>
      </c>
      <c r="N890" s="49">
        <f t="shared" si="118"/>
        <v>46.39630174406388</v>
      </c>
      <c r="O890" s="50">
        <v>6</v>
      </c>
      <c r="P890" s="51">
        <v>706</v>
      </c>
      <c r="Q890" s="49">
        <f t="shared" si="119"/>
        <v>14.835049380121873</v>
      </c>
      <c r="R890" s="50">
        <v>1</v>
      </c>
      <c r="S890" s="51">
        <v>872</v>
      </c>
      <c r="T890" s="49">
        <f t="shared" si="120"/>
        <v>18.323177138054213</v>
      </c>
      <c r="U890" s="50">
        <v>2</v>
      </c>
      <c r="V890" s="51">
        <v>248</v>
      </c>
      <c r="W890" s="49">
        <f t="shared" si="121"/>
        <v>5.211178819079638</v>
      </c>
      <c r="X890" s="50">
        <v>0</v>
      </c>
      <c r="Y890" s="51">
        <v>294</v>
      </c>
      <c r="Z890" s="49">
        <f t="shared" si="122"/>
        <v>6.177768438747636</v>
      </c>
      <c r="AA890" s="50">
        <v>0</v>
      </c>
      <c r="AB890" s="51">
        <v>431</v>
      </c>
      <c r="AC890" s="49">
        <f t="shared" si="123"/>
        <v>9.05652447993276</v>
      </c>
      <c r="AD890" s="50">
        <v>1</v>
      </c>
      <c r="AE890" s="51"/>
      <c r="AF890" s="49">
        <f t="shared" si="124"/>
      </c>
      <c r="AG890" s="50"/>
      <c r="AH890" s="52"/>
      <c r="AI890" s="49">
        <f t="shared" si="125"/>
      </c>
      <c r="AJ890" s="53"/>
    </row>
    <row r="891" spans="1:36" ht="12.75">
      <c r="A891" s="41">
        <v>21</v>
      </c>
      <c r="B891" s="42" t="s">
        <v>300</v>
      </c>
      <c r="C891" s="43">
        <v>236</v>
      </c>
      <c r="D891" s="43" t="s">
        <v>301</v>
      </c>
      <c r="E891" s="43" t="s">
        <v>5</v>
      </c>
      <c r="F891" s="43">
        <v>2</v>
      </c>
      <c r="G891" s="43" t="s">
        <v>29</v>
      </c>
      <c r="H891" s="44">
        <v>15</v>
      </c>
      <c r="I891" s="45">
        <v>41856</v>
      </c>
      <c r="J891" s="46">
        <v>8380</v>
      </c>
      <c r="K891" s="46">
        <v>8147</v>
      </c>
      <c r="L891" s="47">
        <f t="shared" si="117"/>
        <v>20.021024464831804</v>
      </c>
      <c r="M891" s="48">
        <v>3062</v>
      </c>
      <c r="N891" s="49">
        <f t="shared" si="118"/>
        <v>37.584386890880076</v>
      </c>
      <c r="O891" s="50">
        <v>6</v>
      </c>
      <c r="P891" s="51">
        <v>1314</v>
      </c>
      <c r="Q891" s="49">
        <f t="shared" si="119"/>
        <v>16.128636307843376</v>
      </c>
      <c r="R891" s="50">
        <v>2</v>
      </c>
      <c r="S891" s="51">
        <v>1560</v>
      </c>
      <c r="T891" s="49">
        <f t="shared" si="120"/>
        <v>19.14815269424328</v>
      </c>
      <c r="U891" s="50">
        <v>3</v>
      </c>
      <c r="V891" s="51">
        <v>670</v>
      </c>
      <c r="W891" s="49">
        <f t="shared" si="121"/>
        <v>8.223886093040383</v>
      </c>
      <c r="X891" s="50">
        <v>1</v>
      </c>
      <c r="Y891" s="51">
        <v>542</v>
      </c>
      <c r="Z891" s="49">
        <f t="shared" si="122"/>
        <v>6.652755615564011</v>
      </c>
      <c r="AA891" s="50">
        <v>1</v>
      </c>
      <c r="AB891" s="51">
        <v>513</v>
      </c>
      <c r="AC891" s="49">
        <f t="shared" si="123"/>
        <v>6.296796366760771</v>
      </c>
      <c r="AD891" s="50">
        <v>1</v>
      </c>
      <c r="AE891" s="51">
        <v>486</v>
      </c>
      <c r="AF891" s="49">
        <f t="shared" si="124"/>
        <v>5.965386031668099</v>
      </c>
      <c r="AG891" s="50">
        <v>1</v>
      </c>
      <c r="AH891" s="52"/>
      <c r="AI891" s="49">
        <f t="shared" si="125"/>
      </c>
      <c r="AJ891" s="53"/>
    </row>
    <row r="892" spans="1:36" ht="12.75">
      <c r="A892" s="41">
        <v>21</v>
      </c>
      <c r="B892" s="42" t="s">
        <v>300</v>
      </c>
      <c r="C892" s="43">
        <v>236</v>
      </c>
      <c r="D892" s="43" t="s">
        <v>301</v>
      </c>
      <c r="E892" s="43" t="s">
        <v>5</v>
      </c>
      <c r="F892" s="43">
        <v>3</v>
      </c>
      <c r="G892" s="43" t="s">
        <v>30</v>
      </c>
      <c r="H892" s="44">
        <v>5</v>
      </c>
      <c r="I892" s="45">
        <v>6298</v>
      </c>
      <c r="J892" s="46">
        <v>1312</v>
      </c>
      <c r="K892" s="46">
        <v>1277</v>
      </c>
      <c r="L892" s="47">
        <f t="shared" si="117"/>
        <v>20.832010161956177</v>
      </c>
      <c r="M892" s="48">
        <v>358</v>
      </c>
      <c r="N892" s="49">
        <f t="shared" si="118"/>
        <v>28.034455755677367</v>
      </c>
      <c r="O892" s="50">
        <v>2</v>
      </c>
      <c r="P892" s="51">
        <v>152</v>
      </c>
      <c r="Q892" s="49">
        <f t="shared" si="119"/>
        <v>11.902897415818323</v>
      </c>
      <c r="R892" s="50">
        <v>0</v>
      </c>
      <c r="S892" s="51">
        <v>221</v>
      </c>
      <c r="T892" s="49">
        <f t="shared" si="120"/>
        <v>17.306186374314798</v>
      </c>
      <c r="U892" s="50">
        <v>1</v>
      </c>
      <c r="V892" s="51">
        <v>72</v>
      </c>
      <c r="W892" s="49">
        <f t="shared" si="121"/>
        <v>5.638214565387627</v>
      </c>
      <c r="X892" s="50">
        <v>0</v>
      </c>
      <c r="Y892" s="51">
        <v>100</v>
      </c>
      <c r="Z892" s="49">
        <f t="shared" si="122"/>
        <v>7.830853563038372</v>
      </c>
      <c r="AA892" s="50">
        <v>0</v>
      </c>
      <c r="AB892" s="51">
        <v>204</v>
      </c>
      <c r="AC892" s="49">
        <f t="shared" si="123"/>
        <v>15.974941268598277</v>
      </c>
      <c r="AD892" s="50">
        <v>1</v>
      </c>
      <c r="AE892" s="51">
        <v>170</v>
      </c>
      <c r="AF892" s="49">
        <f t="shared" si="124"/>
        <v>13.31245105716523</v>
      </c>
      <c r="AG892" s="50">
        <v>1</v>
      </c>
      <c r="AH892" s="52"/>
      <c r="AI892" s="49">
        <f t="shared" si="125"/>
      </c>
      <c r="AJ892" s="53"/>
    </row>
    <row r="893" spans="1:36" ht="12.75">
      <c r="A893" s="41">
        <v>21</v>
      </c>
      <c r="B893" s="42" t="s">
        <v>300</v>
      </c>
      <c r="C893" s="43">
        <v>236</v>
      </c>
      <c r="D893" s="43" t="s">
        <v>301</v>
      </c>
      <c r="E893" s="43" t="s">
        <v>5</v>
      </c>
      <c r="F893" s="43">
        <v>4</v>
      </c>
      <c r="G893" s="43" t="s">
        <v>31</v>
      </c>
      <c r="H893" s="44">
        <v>9</v>
      </c>
      <c r="I893" s="45">
        <v>27143</v>
      </c>
      <c r="J893" s="46">
        <v>5753</v>
      </c>
      <c r="K893" s="46">
        <v>5622</v>
      </c>
      <c r="L893" s="47">
        <f t="shared" si="117"/>
        <v>21.195151604465238</v>
      </c>
      <c r="M893" s="48">
        <v>2110</v>
      </c>
      <c r="N893" s="49">
        <f t="shared" si="118"/>
        <v>37.53112771255781</v>
      </c>
      <c r="O893" s="50">
        <v>4</v>
      </c>
      <c r="P893" s="51">
        <v>1088</v>
      </c>
      <c r="Q893" s="49">
        <f t="shared" si="119"/>
        <v>19.352543578797583</v>
      </c>
      <c r="R893" s="50">
        <v>2</v>
      </c>
      <c r="S893" s="51">
        <v>860</v>
      </c>
      <c r="T893" s="49">
        <f t="shared" si="120"/>
        <v>15.297047314123088</v>
      </c>
      <c r="U893" s="50">
        <v>2</v>
      </c>
      <c r="V893" s="51">
        <v>303</v>
      </c>
      <c r="W893" s="49">
        <f t="shared" si="121"/>
        <v>5.389541088580576</v>
      </c>
      <c r="X893" s="50">
        <v>0</v>
      </c>
      <c r="Y893" s="51">
        <v>338</v>
      </c>
      <c r="Z893" s="49">
        <f t="shared" si="122"/>
        <v>6.0120953397367485</v>
      </c>
      <c r="AA893" s="50">
        <v>0</v>
      </c>
      <c r="AB893" s="51">
        <v>593</v>
      </c>
      <c r="AC893" s="49">
        <f t="shared" si="123"/>
        <v>10.547847741017431</v>
      </c>
      <c r="AD893" s="50">
        <v>1</v>
      </c>
      <c r="AE893" s="51">
        <v>330</v>
      </c>
      <c r="AF893" s="49">
        <f t="shared" si="124"/>
        <v>5.869797225186766</v>
      </c>
      <c r="AG893" s="50">
        <v>0</v>
      </c>
      <c r="AH893" s="52"/>
      <c r="AI893" s="49">
        <f t="shared" si="125"/>
      </c>
      <c r="AJ893" s="53"/>
    </row>
    <row r="894" spans="1:36" ht="12.75">
      <c r="A894" s="41">
        <v>21</v>
      </c>
      <c r="B894" s="42" t="s">
        <v>300</v>
      </c>
      <c r="C894" s="43">
        <v>236</v>
      </c>
      <c r="D894" s="43" t="s">
        <v>301</v>
      </c>
      <c r="E894" s="43" t="s">
        <v>5</v>
      </c>
      <c r="F894" s="43">
        <v>5</v>
      </c>
      <c r="G894" s="43" t="s">
        <v>32</v>
      </c>
      <c r="H894" s="44">
        <v>8</v>
      </c>
      <c r="I894" s="45">
        <v>6208</v>
      </c>
      <c r="J894" s="46">
        <v>1866</v>
      </c>
      <c r="K894" s="46">
        <v>1837</v>
      </c>
      <c r="L894" s="47">
        <f t="shared" si="117"/>
        <v>30.057989690721648</v>
      </c>
      <c r="M894" s="48">
        <v>389</v>
      </c>
      <c r="N894" s="49">
        <f t="shared" si="118"/>
        <v>21.175830157866084</v>
      </c>
      <c r="O894" s="50">
        <v>2</v>
      </c>
      <c r="P894" s="51">
        <v>296</v>
      </c>
      <c r="Q894" s="49">
        <f t="shared" si="119"/>
        <v>16.113228089275992</v>
      </c>
      <c r="R894" s="50">
        <v>1</v>
      </c>
      <c r="S894" s="51">
        <v>251</v>
      </c>
      <c r="T894" s="49">
        <f t="shared" si="120"/>
        <v>13.66358192705498</v>
      </c>
      <c r="U894" s="50">
        <v>1</v>
      </c>
      <c r="V894" s="51">
        <v>141</v>
      </c>
      <c r="W894" s="49">
        <f t="shared" si="121"/>
        <v>7.6755579749591725</v>
      </c>
      <c r="X894" s="50">
        <v>0</v>
      </c>
      <c r="Y894" s="51">
        <v>571</v>
      </c>
      <c r="Z894" s="49">
        <f t="shared" si="122"/>
        <v>31.083287969515517</v>
      </c>
      <c r="AA894" s="50">
        <v>3</v>
      </c>
      <c r="AB894" s="51">
        <v>189</v>
      </c>
      <c r="AC894" s="49">
        <f t="shared" si="123"/>
        <v>10.288513881328253</v>
      </c>
      <c r="AD894" s="50">
        <v>1</v>
      </c>
      <c r="AE894" s="51"/>
      <c r="AF894" s="49">
        <f t="shared" si="124"/>
      </c>
      <c r="AG894" s="50"/>
      <c r="AH894" s="52"/>
      <c r="AI894" s="49">
        <f t="shared" si="125"/>
      </c>
      <c r="AJ894" s="53"/>
    </row>
    <row r="895" spans="1:36" ht="12.75">
      <c r="A895" s="41">
        <v>21</v>
      </c>
      <c r="B895" s="42" t="s">
        <v>300</v>
      </c>
      <c r="C895" s="43">
        <v>237</v>
      </c>
      <c r="D895" s="43" t="s">
        <v>302</v>
      </c>
      <c r="E895" s="43" t="s">
        <v>5</v>
      </c>
      <c r="F895" s="43">
        <v>1</v>
      </c>
      <c r="G895" s="43" t="s">
        <v>28</v>
      </c>
      <c r="H895" s="44">
        <v>8</v>
      </c>
      <c r="I895" s="45">
        <v>11657</v>
      </c>
      <c r="J895" s="46">
        <v>3311</v>
      </c>
      <c r="K895" s="46">
        <v>3224</v>
      </c>
      <c r="L895" s="47">
        <f t="shared" si="117"/>
        <v>28.40353435703869</v>
      </c>
      <c r="M895" s="48">
        <v>1617</v>
      </c>
      <c r="N895" s="49">
        <f t="shared" si="118"/>
        <v>50.155086848635236</v>
      </c>
      <c r="O895" s="50">
        <v>5</v>
      </c>
      <c r="P895" s="51">
        <v>600</v>
      </c>
      <c r="Q895" s="49">
        <f t="shared" si="119"/>
        <v>18.610421836228287</v>
      </c>
      <c r="R895" s="50">
        <v>2</v>
      </c>
      <c r="S895" s="51">
        <v>448</v>
      </c>
      <c r="T895" s="49">
        <f t="shared" si="120"/>
        <v>13.895781637717123</v>
      </c>
      <c r="U895" s="50">
        <v>1</v>
      </c>
      <c r="V895" s="51">
        <v>168</v>
      </c>
      <c r="W895" s="49">
        <f t="shared" si="121"/>
        <v>5.2109181141439205</v>
      </c>
      <c r="X895" s="50">
        <v>0</v>
      </c>
      <c r="Y895" s="51">
        <v>223</v>
      </c>
      <c r="Z895" s="49">
        <f t="shared" si="122"/>
        <v>6.916873449131514</v>
      </c>
      <c r="AA895" s="50">
        <v>0</v>
      </c>
      <c r="AB895" s="51">
        <v>168</v>
      </c>
      <c r="AC895" s="49">
        <f t="shared" si="123"/>
        <v>5.2109181141439205</v>
      </c>
      <c r="AD895" s="50">
        <v>0</v>
      </c>
      <c r="AE895" s="51"/>
      <c r="AF895" s="49">
        <f t="shared" si="124"/>
      </c>
      <c r="AG895" s="50"/>
      <c r="AH895" s="52"/>
      <c r="AI895" s="49">
        <f t="shared" si="125"/>
      </c>
      <c r="AJ895" s="53"/>
    </row>
    <row r="896" spans="1:36" ht="12.75">
      <c r="A896" s="41">
        <v>21</v>
      </c>
      <c r="B896" s="42" t="s">
        <v>300</v>
      </c>
      <c r="C896" s="43">
        <v>237</v>
      </c>
      <c r="D896" s="43" t="s">
        <v>302</v>
      </c>
      <c r="E896" s="43" t="s">
        <v>5</v>
      </c>
      <c r="F896" s="43">
        <v>2</v>
      </c>
      <c r="G896" s="43" t="s">
        <v>29</v>
      </c>
      <c r="H896" s="44">
        <v>7</v>
      </c>
      <c r="I896" s="45">
        <v>16568</v>
      </c>
      <c r="J896" s="46">
        <v>3197</v>
      </c>
      <c r="K896" s="46">
        <v>3084</v>
      </c>
      <c r="L896" s="47">
        <f t="shared" si="117"/>
        <v>19.296233703524866</v>
      </c>
      <c r="M896" s="48">
        <v>1159</v>
      </c>
      <c r="N896" s="49">
        <f t="shared" si="118"/>
        <v>37.5810635538262</v>
      </c>
      <c r="O896" s="50">
        <v>3</v>
      </c>
      <c r="P896" s="51">
        <v>459</v>
      </c>
      <c r="Q896" s="49">
        <f t="shared" si="119"/>
        <v>14.883268482490273</v>
      </c>
      <c r="R896" s="50">
        <v>1</v>
      </c>
      <c r="S896" s="51">
        <v>580</v>
      </c>
      <c r="T896" s="49">
        <f t="shared" si="120"/>
        <v>18.80674448767834</v>
      </c>
      <c r="U896" s="50">
        <v>2</v>
      </c>
      <c r="V896" s="51">
        <v>188</v>
      </c>
      <c r="W896" s="49">
        <f t="shared" si="121"/>
        <v>6.09597924773022</v>
      </c>
      <c r="X896" s="50">
        <v>0</v>
      </c>
      <c r="Y896" s="51">
        <v>209</v>
      </c>
      <c r="Z896" s="49">
        <f t="shared" si="122"/>
        <v>6.776913099870298</v>
      </c>
      <c r="AA896" s="50">
        <v>0</v>
      </c>
      <c r="AB896" s="51">
        <v>339</v>
      </c>
      <c r="AC896" s="49">
        <f t="shared" si="123"/>
        <v>10.992217898832685</v>
      </c>
      <c r="AD896" s="50">
        <v>1</v>
      </c>
      <c r="AE896" s="51">
        <v>150</v>
      </c>
      <c r="AF896" s="49">
        <f t="shared" si="124"/>
        <v>4.863813229571985</v>
      </c>
      <c r="AG896" s="50">
        <v>0</v>
      </c>
      <c r="AH896" s="52"/>
      <c r="AI896" s="49">
        <f t="shared" si="125"/>
      </c>
      <c r="AJ896" s="53"/>
    </row>
    <row r="897" spans="1:36" ht="12.75">
      <c r="A897" s="41">
        <v>21</v>
      </c>
      <c r="B897" s="42" t="s">
        <v>300</v>
      </c>
      <c r="C897" s="43">
        <v>238</v>
      </c>
      <c r="D897" s="43" t="s">
        <v>303</v>
      </c>
      <c r="E897" s="43" t="s">
        <v>5</v>
      </c>
      <c r="F897" s="43">
        <v>3</v>
      </c>
      <c r="G897" s="43" t="s">
        <v>30</v>
      </c>
      <c r="H897" s="44">
        <v>5</v>
      </c>
      <c r="I897" s="45">
        <v>6206</v>
      </c>
      <c r="J897" s="46">
        <v>1087</v>
      </c>
      <c r="K897" s="46">
        <v>1059</v>
      </c>
      <c r="L897" s="47">
        <f t="shared" si="117"/>
        <v>17.51530776667741</v>
      </c>
      <c r="M897" s="48">
        <v>293</v>
      </c>
      <c r="N897" s="49">
        <f t="shared" si="118"/>
        <v>27.66761095372993</v>
      </c>
      <c r="O897" s="50">
        <v>2</v>
      </c>
      <c r="P897" s="51">
        <v>149</v>
      </c>
      <c r="Q897" s="49">
        <f t="shared" si="119"/>
        <v>14.069877242681775</v>
      </c>
      <c r="R897" s="50">
        <v>1</v>
      </c>
      <c r="S897" s="51">
        <v>253</v>
      </c>
      <c r="T897" s="49">
        <f t="shared" si="120"/>
        <v>23.890462700661</v>
      </c>
      <c r="U897" s="50">
        <v>2</v>
      </c>
      <c r="V897" s="51">
        <v>82</v>
      </c>
      <c r="W897" s="49">
        <f t="shared" si="121"/>
        <v>7.743153918791313</v>
      </c>
      <c r="X897" s="50">
        <v>0</v>
      </c>
      <c r="Y897" s="51">
        <v>95</v>
      </c>
      <c r="Z897" s="49">
        <f t="shared" si="122"/>
        <v>8.970727101038715</v>
      </c>
      <c r="AA897" s="50">
        <v>0</v>
      </c>
      <c r="AB897" s="51">
        <v>115</v>
      </c>
      <c r="AC897" s="49">
        <f t="shared" si="123"/>
        <v>10.859301227573184</v>
      </c>
      <c r="AD897" s="50">
        <v>0</v>
      </c>
      <c r="AE897" s="51">
        <v>72</v>
      </c>
      <c r="AF897" s="49">
        <f t="shared" si="124"/>
        <v>6.79886685552408</v>
      </c>
      <c r="AG897" s="50">
        <v>0</v>
      </c>
      <c r="AH897" s="52"/>
      <c r="AI897" s="49">
        <f t="shared" si="125"/>
      </c>
      <c r="AJ897" s="53"/>
    </row>
    <row r="898" spans="1:36" ht="12.75">
      <c r="A898" s="41">
        <v>21</v>
      </c>
      <c r="B898" s="42" t="s">
        <v>300</v>
      </c>
      <c r="C898" s="43">
        <v>237</v>
      </c>
      <c r="D898" s="43" t="s">
        <v>302</v>
      </c>
      <c r="E898" s="43" t="s">
        <v>5</v>
      </c>
      <c r="F898" s="43">
        <v>4</v>
      </c>
      <c r="G898" s="43" t="s">
        <v>31</v>
      </c>
      <c r="H898" s="44">
        <v>7</v>
      </c>
      <c r="I898" s="45">
        <v>11908</v>
      </c>
      <c r="J898" s="46">
        <v>2723</v>
      </c>
      <c r="K898" s="46">
        <v>2637</v>
      </c>
      <c r="L898" s="47">
        <f t="shared" si="117"/>
        <v>22.866980181390662</v>
      </c>
      <c r="M898" s="48">
        <v>1111</v>
      </c>
      <c r="N898" s="49">
        <f t="shared" si="118"/>
        <v>42.13120970800151</v>
      </c>
      <c r="O898" s="50">
        <v>4</v>
      </c>
      <c r="P898" s="51">
        <v>404</v>
      </c>
      <c r="Q898" s="49">
        <f t="shared" si="119"/>
        <v>15.320439893818733</v>
      </c>
      <c r="R898" s="50">
        <v>1</v>
      </c>
      <c r="S898" s="51">
        <v>450</v>
      </c>
      <c r="T898" s="49">
        <f t="shared" si="120"/>
        <v>17.064846416382252</v>
      </c>
      <c r="U898" s="50">
        <v>1</v>
      </c>
      <c r="V898" s="51">
        <v>231</v>
      </c>
      <c r="W898" s="49">
        <f t="shared" si="121"/>
        <v>8.75995449374289</v>
      </c>
      <c r="X898" s="50">
        <v>0</v>
      </c>
      <c r="Y898" s="51">
        <v>164</v>
      </c>
      <c r="Z898" s="49">
        <f t="shared" si="122"/>
        <v>6.219188471748199</v>
      </c>
      <c r="AA898" s="50">
        <v>0</v>
      </c>
      <c r="AB898" s="51">
        <v>277</v>
      </c>
      <c r="AC898" s="49">
        <f t="shared" si="123"/>
        <v>10.504361016306408</v>
      </c>
      <c r="AD898" s="50">
        <v>1</v>
      </c>
      <c r="AE898" s="51"/>
      <c r="AF898" s="49">
        <f t="shared" si="124"/>
      </c>
      <c r="AG898" s="50"/>
      <c r="AH898" s="52"/>
      <c r="AI898" s="49">
        <f t="shared" si="125"/>
      </c>
      <c r="AJ898" s="53"/>
    </row>
    <row r="899" spans="1:36" ht="12.75">
      <c r="A899" s="41">
        <v>21</v>
      </c>
      <c r="B899" s="42" t="s">
        <v>300</v>
      </c>
      <c r="C899" s="43">
        <v>237</v>
      </c>
      <c r="D899" s="43" t="s">
        <v>302</v>
      </c>
      <c r="E899" s="43" t="s">
        <v>5</v>
      </c>
      <c r="F899" s="43">
        <v>5</v>
      </c>
      <c r="G899" s="43" t="s">
        <v>32</v>
      </c>
      <c r="H899" s="44">
        <v>7</v>
      </c>
      <c r="I899" s="45">
        <v>2274</v>
      </c>
      <c r="J899" s="46">
        <v>715</v>
      </c>
      <c r="K899" s="46">
        <v>701</v>
      </c>
      <c r="L899" s="47">
        <f aca="true" t="shared" si="126" ref="L899:L962">IF(I899="","",(J899*100)/I899)</f>
        <v>31.442392260334213</v>
      </c>
      <c r="M899" s="48">
        <v>163</v>
      </c>
      <c r="N899" s="49">
        <f aca="true" t="shared" si="127" ref="N899:N962">IF(M899="","",M899/$K899*100)</f>
        <v>23.25249643366619</v>
      </c>
      <c r="O899" s="50">
        <v>2</v>
      </c>
      <c r="P899" s="51">
        <v>135</v>
      </c>
      <c r="Q899" s="49">
        <f aca="true" t="shared" si="128" ref="Q899:Q962">IF(P899="","",P899/$K899*100)</f>
        <v>19.258202567760343</v>
      </c>
      <c r="R899" s="50">
        <v>2</v>
      </c>
      <c r="S899" s="51">
        <v>87</v>
      </c>
      <c r="T899" s="49">
        <f aca="true" t="shared" si="129" ref="T899:T962">IF(S899="","",S899/$K899*100)</f>
        <v>12.410841654778887</v>
      </c>
      <c r="U899" s="50">
        <v>1</v>
      </c>
      <c r="V899" s="51">
        <v>61</v>
      </c>
      <c r="W899" s="49">
        <f aca="true" t="shared" si="130" ref="W899:W962">IF(V899="","",V899/$K899*100)</f>
        <v>8.7018544935806</v>
      </c>
      <c r="X899" s="50">
        <v>0</v>
      </c>
      <c r="Y899" s="51">
        <v>195</v>
      </c>
      <c r="Z899" s="49">
        <f aca="true" t="shared" si="131" ref="Z899:Z962">IF(Y899="","",Y899/$K899*100)</f>
        <v>27.81740370898716</v>
      </c>
      <c r="AA899" s="50">
        <v>2</v>
      </c>
      <c r="AB899" s="51">
        <v>36</v>
      </c>
      <c r="AC899" s="49">
        <f aca="true" t="shared" si="132" ref="AC899:AC962">IF(AB899="","",AB899/$K899*100)</f>
        <v>5.1355206847360915</v>
      </c>
      <c r="AD899" s="50">
        <v>0</v>
      </c>
      <c r="AE899" s="51">
        <v>24</v>
      </c>
      <c r="AF899" s="49">
        <f aca="true" t="shared" si="133" ref="AF899:AF962">IF(AE899="","",AE899/$K899*100)</f>
        <v>3.4236804564907275</v>
      </c>
      <c r="AG899" s="50">
        <v>0</v>
      </c>
      <c r="AH899" s="52"/>
      <c r="AI899" s="49">
        <f aca="true" t="shared" si="134" ref="AI899:AI962">IF(OR(AH899="",AH899=0),"",AH899/$K899*100)</f>
      </c>
      <c r="AJ899" s="53"/>
    </row>
    <row r="900" spans="1:36" ht="12.75">
      <c r="A900" s="41">
        <v>18</v>
      </c>
      <c r="B900" s="42" t="s">
        <v>304</v>
      </c>
      <c r="C900" s="43">
        <v>239</v>
      </c>
      <c r="D900" s="43" t="s">
        <v>305</v>
      </c>
      <c r="E900" s="43" t="s">
        <v>5</v>
      </c>
      <c r="F900" s="43">
        <v>1</v>
      </c>
      <c r="G900" s="43" t="s">
        <v>28</v>
      </c>
      <c r="H900" s="44">
        <v>6</v>
      </c>
      <c r="I900" s="45">
        <v>52864</v>
      </c>
      <c r="J900" s="46">
        <v>21539</v>
      </c>
      <c r="K900" s="46">
        <v>20550</v>
      </c>
      <c r="L900" s="47">
        <f t="shared" si="126"/>
        <v>40.74417372881356</v>
      </c>
      <c r="M900" s="48">
        <v>5355</v>
      </c>
      <c r="N900" s="49">
        <f t="shared" si="127"/>
        <v>26.05839416058394</v>
      </c>
      <c r="O900" s="50">
        <v>2</v>
      </c>
      <c r="P900" s="51">
        <v>8109</v>
      </c>
      <c r="Q900" s="49">
        <f t="shared" si="128"/>
        <v>39.45985401459854</v>
      </c>
      <c r="R900" s="50">
        <v>3</v>
      </c>
      <c r="S900" s="51">
        <v>2875</v>
      </c>
      <c r="T900" s="49">
        <f t="shared" si="129"/>
        <v>13.990267639902676</v>
      </c>
      <c r="U900" s="50">
        <v>1</v>
      </c>
      <c r="V900" s="51">
        <v>2246</v>
      </c>
      <c r="W900" s="49">
        <f t="shared" si="130"/>
        <v>10.929440389294404</v>
      </c>
      <c r="X900" s="50">
        <v>0</v>
      </c>
      <c r="Y900" s="51">
        <v>455</v>
      </c>
      <c r="Z900" s="49">
        <f t="shared" si="131"/>
        <v>2.2141119221411194</v>
      </c>
      <c r="AA900" s="50">
        <v>0</v>
      </c>
      <c r="AB900" s="51">
        <v>708</v>
      </c>
      <c r="AC900" s="49">
        <f t="shared" si="132"/>
        <v>3.445255474452555</v>
      </c>
      <c r="AD900" s="50">
        <v>0</v>
      </c>
      <c r="AE900" s="51">
        <v>802</v>
      </c>
      <c r="AF900" s="49">
        <f t="shared" si="133"/>
        <v>3.9026763990267637</v>
      </c>
      <c r="AG900" s="50">
        <v>0</v>
      </c>
      <c r="AH900" s="52"/>
      <c r="AI900" s="49">
        <f t="shared" si="134"/>
      </c>
      <c r="AJ900" s="53"/>
    </row>
    <row r="901" spans="1:36" ht="12.75">
      <c r="A901" s="41">
        <v>18</v>
      </c>
      <c r="B901" s="42" t="s">
        <v>304</v>
      </c>
      <c r="C901" s="43">
        <v>239</v>
      </c>
      <c r="D901" s="43" t="s">
        <v>305</v>
      </c>
      <c r="E901" s="43" t="s">
        <v>5</v>
      </c>
      <c r="F901" s="43">
        <v>2</v>
      </c>
      <c r="G901" s="43" t="s">
        <v>29</v>
      </c>
      <c r="H901" s="44">
        <v>5</v>
      </c>
      <c r="I901" s="45">
        <v>33787</v>
      </c>
      <c r="J901" s="46">
        <v>7948</v>
      </c>
      <c r="K901" s="46">
        <v>7602</v>
      </c>
      <c r="L901" s="47">
        <f t="shared" si="126"/>
        <v>23.52384053038151</v>
      </c>
      <c r="M901" s="48">
        <v>1484</v>
      </c>
      <c r="N901" s="49">
        <f t="shared" si="127"/>
        <v>19.521178637200737</v>
      </c>
      <c r="O901" s="50">
        <v>1</v>
      </c>
      <c r="P901" s="51">
        <v>2950</v>
      </c>
      <c r="Q901" s="49">
        <f t="shared" si="128"/>
        <v>38.80557747961063</v>
      </c>
      <c r="R901" s="50">
        <v>3</v>
      </c>
      <c r="S901" s="51">
        <v>1225</v>
      </c>
      <c r="T901" s="49">
        <f t="shared" si="129"/>
        <v>16.114180478821364</v>
      </c>
      <c r="U901" s="50">
        <v>1</v>
      </c>
      <c r="V901" s="51">
        <v>793</v>
      </c>
      <c r="W901" s="49">
        <f t="shared" si="130"/>
        <v>10.431465403841095</v>
      </c>
      <c r="X901" s="50">
        <v>0</v>
      </c>
      <c r="Y901" s="51">
        <v>319</v>
      </c>
      <c r="Z901" s="49">
        <f t="shared" si="131"/>
        <v>4.196264141015522</v>
      </c>
      <c r="AA901" s="50">
        <v>0</v>
      </c>
      <c r="AB901" s="51">
        <v>513</v>
      </c>
      <c r="AC901" s="49">
        <f t="shared" si="132"/>
        <v>6.748224151539069</v>
      </c>
      <c r="AD901" s="50">
        <v>0</v>
      </c>
      <c r="AE901" s="51">
        <v>318</v>
      </c>
      <c r="AF901" s="49">
        <f t="shared" si="133"/>
        <v>4.183109707971586</v>
      </c>
      <c r="AG901" s="50">
        <v>0</v>
      </c>
      <c r="AH901" s="52"/>
      <c r="AI901" s="49">
        <f t="shared" si="134"/>
      </c>
      <c r="AJ901" s="53"/>
    </row>
    <row r="902" spans="1:36" ht="12.75">
      <c r="A902" s="41">
        <v>18</v>
      </c>
      <c r="B902" s="42" t="s">
        <v>304</v>
      </c>
      <c r="C902" s="43">
        <v>239</v>
      </c>
      <c r="D902" s="43" t="s">
        <v>305</v>
      </c>
      <c r="E902" s="43" t="s">
        <v>5</v>
      </c>
      <c r="F902" s="43">
        <v>3</v>
      </c>
      <c r="G902" s="43" t="s">
        <v>30</v>
      </c>
      <c r="H902" s="44">
        <v>3</v>
      </c>
      <c r="I902" s="45">
        <v>7821</v>
      </c>
      <c r="J902" s="46">
        <v>1856</v>
      </c>
      <c r="K902" s="46">
        <v>1792</v>
      </c>
      <c r="L902" s="47">
        <f t="shared" si="126"/>
        <v>23.73098069300601</v>
      </c>
      <c r="M902" s="48">
        <v>211</v>
      </c>
      <c r="N902" s="49">
        <f t="shared" si="127"/>
        <v>11.774553571428571</v>
      </c>
      <c r="O902" s="50">
        <v>0</v>
      </c>
      <c r="P902" s="51">
        <v>738</v>
      </c>
      <c r="Q902" s="49">
        <f t="shared" si="128"/>
        <v>41.183035714285715</v>
      </c>
      <c r="R902" s="50">
        <v>2</v>
      </c>
      <c r="S902" s="51">
        <v>303</v>
      </c>
      <c r="T902" s="49">
        <f t="shared" si="129"/>
        <v>16.908482142857142</v>
      </c>
      <c r="U902" s="50">
        <v>1</v>
      </c>
      <c r="V902" s="51">
        <v>192</v>
      </c>
      <c r="W902" s="49">
        <f t="shared" si="130"/>
        <v>10.714285714285714</v>
      </c>
      <c r="X902" s="50">
        <v>0</v>
      </c>
      <c r="Y902" s="51">
        <v>69</v>
      </c>
      <c r="Z902" s="49">
        <f t="shared" si="131"/>
        <v>3.850446428571429</v>
      </c>
      <c r="AA902" s="50">
        <v>0</v>
      </c>
      <c r="AB902" s="51">
        <v>94</v>
      </c>
      <c r="AC902" s="49">
        <f t="shared" si="132"/>
        <v>5.245535714285714</v>
      </c>
      <c r="AD902" s="50">
        <v>0</v>
      </c>
      <c r="AE902" s="51">
        <v>185</v>
      </c>
      <c r="AF902" s="49">
        <f t="shared" si="133"/>
        <v>10.323660714285714</v>
      </c>
      <c r="AG902" s="50">
        <v>0</v>
      </c>
      <c r="AH902" s="52"/>
      <c r="AI902" s="49">
        <f t="shared" si="134"/>
      </c>
      <c r="AJ902" s="53"/>
    </row>
    <row r="903" spans="1:36" ht="12.75">
      <c r="A903" s="41">
        <v>18</v>
      </c>
      <c r="B903" s="42" t="s">
        <v>304</v>
      </c>
      <c r="C903" s="43">
        <v>239</v>
      </c>
      <c r="D903" s="43" t="s">
        <v>305</v>
      </c>
      <c r="E903" s="43" t="s">
        <v>5</v>
      </c>
      <c r="F903" s="43">
        <v>4</v>
      </c>
      <c r="G903" s="43" t="s">
        <v>31</v>
      </c>
      <c r="H903" s="44">
        <v>4</v>
      </c>
      <c r="I903" s="45">
        <v>29656</v>
      </c>
      <c r="J903" s="46">
        <v>8145</v>
      </c>
      <c r="K903" s="46">
        <v>7848</v>
      </c>
      <c r="L903" s="47">
        <f t="shared" si="126"/>
        <v>27.464931211222012</v>
      </c>
      <c r="M903" s="48">
        <v>1506</v>
      </c>
      <c r="N903" s="49">
        <f t="shared" si="127"/>
        <v>19.189602446483182</v>
      </c>
      <c r="O903" s="50">
        <v>1</v>
      </c>
      <c r="P903" s="51">
        <v>3136</v>
      </c>
      <c r="Q903" s="49">
        <f t="shared" si="128"/>
        <v>39.9592252803262</v>
      </c>
      <c r="R903" s="50">
        <v>3</v>
      </c>
      <c r="S903" s="51">
        <v>973</v>
      </c>
      <c r="T903" s="49">
        <f t="shared" si="129"/>
        <v>12.398063200815495</v>
      </c>
      <c r="U903" s="50">
        <v>0</v>
      </c>
      <c r="V903" s="51">
        <v>944</v>
      </c>
      <c r="W903" s="49">
        <f t="shared" si="130"/>
        <v>12.028542303771662</v>
      </c>
      <c r="X903" s="50">
        <v>0</v>
      </c>
      <c r="Y903" s="51">
        <v>210</v>
      </c>
      <c r="Z903" s="49">
        <f t="shared" si="131"/>
        <v>2.675840978593272</v>
      </c>
      <c r="AA903" s="50">
        <v>0</v>
      </c>
      <c r="AB903" s="51">
        <v>564</v>
      </c>
      <c r="AC903" s="49">
        <f t="shared" si="132"/>
        <v>7.186544342507645</v>
      </c>
      <c r="AD903" s="50">
        <v>0</v>
      </c>
      <c r="AE903" s="51">
        <v>515</v>
      </c>
      <c r="AF903" s="49">
        <f t="shared" si="133"/>
        <v>6.562181447502548</v>
      </c>
      <c r="AG903" s="50">
        <v>0</v>
      </c>
      <c r="AH903" s="52"/>
      <c r="AI903" s="49">
        <f t="shared" si="134"/>
      </c>
      <c r="AJ903" s="53"/>
    </row>
    <row r="904" spans="1:36" ht="12.75">
      <c r="A904" s="41">
        <v>18</v>
      </c>
      <c r="B904" s="42" t="s">
        <v>304</v>
      </c>
      <c r="C904" s="43">
        <v>239</v>
      </c>
      <c r="D904" s="43" t="s">
        <v>305</v>
      </c>
      <c r="E904" s="43" t="s">
        <v>5</v>
      </c>
      <c r="F904" s="43">
        <v>5</v>
      </c>
      <c r="G904" s="43" t="s">
        <v>32</v>
      </c>
      <c r="H904" s="44">
        <v>4</v>
      </c>
      <c r="I904" s="45">
        <v>7856</v>
      </c>
      <c r="J904" s="46">
        <v>2135</v>
      </c>
      <c r="K904" s="46">
        <v>2085</v>
      </c>
      <c r="L904" s="47">
        <f t="shared" si="126"/>
        <v>27.176680244399186</v>
      </c>
      <c r="M904" s="48">
        <v>182</v>
      </c>
      <c r="N904" s="49">
        <f t="shared" si="127"/>
        <v>8.729016786570744</v>
      </c>
      <c r="O904" s="50">
        <v>0</v>
      </c>
      <c r="P904" s="51">
        <v>710</v>
      </c>
      <c r="Q904" s="49">
        <f t="shared" si="128"/>
        <v>34.05275779376499</v>
      </c>
      <c r="R904" s="50">
        <v>2</v>
      </c>
      <c r="S904" s="51">
        <v>212</v>
      </c>
      <c r="T904" s="49">
        <f t="shared" si="129"/>
        <v>10.167865707434052</v>
      </c>
      <c r="U904" s="50">
        <v>0</v>
      </c>
      <c r="V904" s="51">
        <v>319</v>
      </c>
      <c r="W904" s="49">
        <f t="shared" si="130"/>
        <v>15.299760191846524</v>
      </c>
      <c r="X904" s="50">
        <v>1</v>
      </c>
      <c r="Y904" s="51">
        <v>441</v>
      </c>
      <c r="Z904" s="49">
        <f t="shared" si="131"/>
        <v>21.151079136690647</v>
      </c>
      <c r="AA904" s="50">
        <v>1</v>
      </c>
      <c r="AB904" s="51">
        <v>150</v>
      </c>
      <c r="AC904" s="49">
        <f t="shared" si="132"/>
        <v>7.194244604316546</v>
      </c>
      <c r="AD904" s="50">
        <v>0</v>
      </c>
      <c r="AE904" s="51">
        <v>71</v>
      </c>
      <c r="AF904" s="49">
        <f t="shared" si="133"/>
        <v>3.405275779376499</v>
      </c>
      <c r="AG904" s="50">
        <v>0</v>
      </c>
      <c r="AH904" s="52"/>
      <c r="AI904" s="49">
        <f t="shared" si="134"/>
      </c>
      <c r="AJ904" s="53"/>
    </row>
    <row r="905" spans="1:36" ht="12.75">
      <c r="A905" s="41">
        <v>18</v>
      </c>
      <c r="B905" s="42" t="s">
        <v>304</v>
      </c>
      <c r="C905" s="43">
        <v>240</v>
      </c>
      <c r="D905" s="43" t="s">
        <v>306</v>
      </c>
      <c r="E905" s="43" t="s">
        <v>5</v>
      </c>
      <c r="F905" s="43">
        <v>1</v>
      </c>
      <c r="G905" s="43" t="s">
        <v>28</v>
      </c>
      <c r="H905" s="44">
        <v>4</v>
      </c>
      <c r="I905" s="45">
        <v>17999</v>
      </c>
      <c r="J905" s="46">
        <v>5775</v>
      </c>
      <c r="K905" s="46">
        <v>5476</v>
      </c>
      <c r="L905" s="47">
        <f t="shared" si="126"/>
        <v>32.085115839768875</v>
      </c>
      <c r="M905" s="48">
        <v>1617</v>
      </c>
      <c r="N905" s="49">
        <f t="shared" si="127"/>
        <v>29.528853177501823</v>
      </c>
      <c r="O905" s="50">
        <v>1</v>
      </c>
      <c r="P905" s="51">
        <v>1678</v>
      </c>
      <c r="Q905" s="49">
        <f t="shared" si="128"/>
        <v>30.64280496712929</v>
      </c>
      <c r="R905" s="50">
        <v>2</v>
      </c>
      <c r="S905" s="51">
        <v>1098</v>
      </c>
      <c r="T905" s="49">
        <f t="shared" si="129"/>
        <v>20.051132213294377</v>
      </c>
      <c r="U905" s="50">
        <v>1</v>
      </c>
      <c r="V905" s="51">
        <v>660</v>
      </c>
      <c r="W905" s="49">
        <f t="shared" si="130"/>
        <v>12.052593133674215</v>
      </c>
      <c r="X905" s="50">
        <v>0</v>
      </c>
      <c r="Y905" s="51"/>
      <c r="Z905" s="49">
        <f t="shared" si="131"/>
      </c>
      <c r="AA905" s="50"/>
      <c r="AB905" s="51">
        <v>423</v>
      </c>
      <c r="AC905" s="49">
        <f t="shared" si="132"/>
        <v>7.724616508400292</v>
      </c>
      <c r="AD905" s="50">
        <v>0</v>
      </c>
      <c r="AE905" s="51"/>
      <c r="AF905" s="49">
        <f t="shared" si="133"/>
      </c>
      <c r="AG905" s="50"/>
      <c r="AH905" s="52"/>
      <c r="AI905" s="49">
        <f t="shared" si="134"/>
      </c>
      <c r="AJ905" s="53"/>
    </row>
    <row r="906" spans="1:36" ht="12.75">
      <c r="A906" s="41">
        <v>18</v>
      </c>
      <c r="B906" s="42" t="s">
        <v>304</v>
      </c>
      <c r="C906" s="43">
        <v>240</v>
      </c>
      <c r="D906" s="43" t="s">
        <v>306</v>
      </c>
      <c r="E906" s="43" t="s">
        <v>5</v>
      </c>
      <c r="F906" s="43">
        <v>2</v>
      </c>
      <c r="G906" s="43" t="s">
        <v>29</v>
      </c>
      <c r="H906" s="44">
        <v>4</v>
      </c>
      <c r="I906" s="45">
        <v>16577</v>
      </c>
      <c r="J906" s="46">
        <v>3026</v>
      </c>
      <c r="K906" s="46">
        <v>2910</v>
      </c>
      <c r="L906" s="47">
        <f t="shared" si="126"/>
        <v>18.254207637087532</v>
      </c>
      <c r="M906" s="48">
        <v>617</v>
      </c>
      <c r="N906" s="49">
        <f t="shared" si="127"/>
        <v>21.20274914089347</v>
      </c>
      <c r="O906" s="50">
        <v>1</v>
      </c>
      <c r="P906" s="51">
        <v>824</v>
      </c>
      <c r="Q906" s="49">
        <f t="shared" si="128"/>
        <v>28.31615120274914</v>
      </c>
      <c r="R906" s="50">
        <v>2</v>
      </c>
      <c r="S906" s="51">
        <v>541</v>
      </c>
      <c r="T906" s="49">
        <f t="shared" si="129"/>
        <v>18.59106529209622</v>
      </c>
      <c r="U906" s="50">
        <v>1</v>
      </c>
      <c r="V906" s="51">
        <v>348</v>
      </c>
      <c r="W906" s="49">
        <f t="shared" si="130"/>
        <v>11.958762886597938</v>
      </c>
      <c r="X906" s="50">
        <v>0</v>
      </c>
      <c r="Y906" s="51">
        <v>144</v>
      </c>
      <c r="Z906" s="49">
        <f t="shared" si="131"/>
        <v>4.948453608247423</v>
      </c>
      <c r="AA906" s="50">
        <v>0</v>
      </c>
      <c r="AB906" s="51">
        <v>271</v>
      </c>
      <c r="AC906" s="49">
        <f t="shared" si="132"/>
        <v>9.312714776632303</v>
      </c>
      <c r="AD906" s="50">
        <v>0</v>
      </c>
      <c r="AE906" s="51">
        <v>165</v>
      </c>
      <c r="AF906" s="49">
        <f t="shared" si="133"/>
        <v>5.670103092783505</v>
      </c>
      <c r="AG906" s="50">
        <v>0</v>
      </c>
      <c r="AH906" s="52"/>
      <c r="AI906" s="49">
        <f t="shared" si="134"/>
      </c>
      <c r="AJ906" s="53"/>
    </row>
    <row r="907" spans="1:36" ht="12.75">
      <c r="A907" s="41">
        <v>18</v>
      </c>
      <c r="B907" s="42" t="s">
        <v>304</v>
      </c>
      <c r="C907" s="43">
        <v>240</v>
      </c>
      <c r="D907" s="43" t="s">
        <v>306</v>
      </c>
      <c r="E907" s="43" t="s">
        <v>5</v>
      </c>
      <c r="F907" s="43">
        <v>3</v>
      </c>
      <c r="G907" s="43" t="s">
        <v>30</v>
      </c>
      <c r="H907" s="44">
        <v>3</v>
      </c>
      <c r="I907" s="45">
        <v>2721</v>
      </c>
      <c r="J907" s="46">
        <v>472</v>
      </c>
      <c r="K907" s="46">
        <v>457</v>
      </c>
      <c r="L907" s="47">
        <f t="shared" si="126"/>
        <v>17.346563763322308</v>
      </c>
      <c r="M907" s="48">
        <v>65</v>
      </c>
      <c r="N907" s="49">
        <f t="shared" si="127"/>
        <v>14.22319474835886</v>
      </c>
      <c r="O907" s="50">
        <v>0</v>
      </c>
      <c r="P907" s="51">
        <v>135</v>
      </c>
      <c r="Q907" s="49">
        <f t="shared" si="128"/>
        <v>29.540481400437635</v>
      </c>
      <c r="R907" s="50">
        <v>2</v>
      </c>
      <c r="S907" s="51">
        <v>71</v>
      </c>
      <c r="T907" s="49">
        <f t="shared" si="129"/>
        <v>15.536105032822759</v>
      </c>
      <c r="U907" s="50">
        <v>1</v>
      </c>
      <c r="V907" s="51">
        <v>65</v>
      </c>
      <c r="W907" s="49">
        <f t="shared" si="130"/>
        <v>14.22319474835886</v>
      </c>
      <c r="X907" s="50">
        <v>0</v>
      </c>
      <c r="Y907" s="51">
        <v>27</v>
      </c>
      <c r="Z907" s="49">
        <f t="shared" si="131"/>
        <v>5.908096280087528</v>
      </c>
      <c r="AA907" s="50">
        <v>0</v>
      </c>
      <c r="AB907" s="51">
        <v>32</v>
      </c>
      <c r="AC907" s="49">
        <f t="shared" si="132"/>
        <v>7.00218818380744</v>
      </c>
      <c r="AD907" s="50">
        <v>0</v>
      </c>
      <c r="AE907" s="51">
        <v>62</v>
      </c>
      <c r="AF907" s="49">
        <f t="shared" si="133"/>
        <v>13.566739606126916</v>
      </c>
      <c r="AG907" s="50">
        <v>0</v>
      </c>
      <c r="AH907" s="52"/>
      <c r="AI907" s="49">
        <f t="shared" si="134"/>
      </c>
      <c r="AJ907" s="53"/>
    </row>
    <row r="908" spans="1:36" ht="12.75">
      <c r="A908" s="41">
        <v>18</v>
      </c>
      <c r="B908" s="42" t="s">
        <v>304</v>
      </c>
      <c r="C908" s="43">
        <v>240</v>
      </c>
      <c r="D908" s="43" t="s">
        <v>306</v>
      </c>
      <c r="E908" s="43" t="s">
        <v>5</v>
      </c>
      <c r="F908" s="43">
        <v>4</v>
      </c>
      <c r="G908" s="43" t="s">
        <v>31</v>
      </c>
      <c r="H908" s="44">
        <v>4</v>
      </c>
      <c r="I908" s="45">
        <v>13009</v>
      </c>
      <c r="J908" s="46">
        <v>2937</v>
      </c>
      <c r="K908" s="46">
        <v>2812</v>
      </c>
      <c r="L908" s="47">
        <f t="shared" si="126"/>
        <v>22.576677684679836</v>
      </c>
      <c r="M908" s="48">
        <v>609</v>
      </c>
      <c r="N908" s="49">
        <f t="shared" si="127"/>
        <v>21.657183499288763</v>
      </c>
      <c r="O908" s="50">
        <v>1</v>
      </c>
      <c r="P908" s="51">
        <v>841</v>
      </c>
      <c r="Q908" s="49">
        <f t="shared" si="128"/>
        <v>29.907539118065436</v>
      </c>
      <c r="R908" s="50">
        <v>2</v>
      </c>
      <c r="S908" s="51">
        <v>477</v>
      </c>
      <c r="T908" s="49">
        <f t="shared" si="129"/>
        <v>16.96301564722617</v>
      </c>
      <c r="U908" s="50">
        <v>1</v>
      </c>
      <c r="V908" s="51">
        <v>357</v>
      </c>
      <c r="W908" s="49">
        <f t="shared" si="130"/>
        <v>12.695590327169274</v>
      </c>
      <c r="X908" s="50">
        <v>0</v>
      </c>
      <c r="Y908" s="51"/>
      <c r="Z908" s="49">
        <f t="shared" si="131"/>
      </c>
      <c r="AA908" s="50"/>
      <c r="AB908" s="51">
        <v>355</v>
      </c>
      <c r="AC908" s="49">
        <f t="shared" si="132"/>
        <v>12.624466571834994</v>
      </c>
      <c r="AD908" s="50">
        <v>0</v>
      </c>
      <c r="AE908" s="51">
        <v>173</v>
      </c>
      <c r="AF908" s="49">
        <f t="shared" si="133"/>
        <v>6.152204836415363</v>
      </c>
      <c r="AG908" s="50">
        <v>0</v>
      </c>
      <c r="AH908" s="52"/>
      <c r="AI908" s="49">
        <f t="shared" si="134"/>
      </c>
      <c r="AJ908" s="53"/>
    </row>
    <row r="909" spans="1:36" ht="12.75">
      <c r="A909" s="41">
        <v>18</v>
      </c>
      <c r="B909" s="42" t="s">
        <v>304</v>
      </c>
      <c r="C909" s="43">
        <v>240</v>
      </c>
      <c r="D909" s="43" t="s">
        <v>306</v>
      </c>
      <c r="E909" s="43" t="s">
        <v>5</v>
      </c>
      <c r="F909" s="43">
        <v>5</v>
      </c>
      <c r="G909" s="43" t="s">
        <v>32</v>
      </c>
      <c r="H909" s="44">
        <v>4</v>
      </c>
      <c r="I909" s="45">
        <v>1821</v>
      </c>
      <c r="J909" s="46">
        <v>499</v>
      </c>
      <c r="K909" s="46">
        <v>486</v>
      </c>
      <c r="L909" s="47">
        <f t="shared" si="126"/>
        <v>27.40252608456892</v>
      </c>
      <c r="M909" s="48">
        <v>53</v>
      </c>
      <c r="N909" s="49">
        <f t="shared" si="127"/>
        <v>10.905349794238683</v>
      </c>
      <c r="O909" s="50">
        <v>0</v>
      </c>
      <c r="P909" s="51">
        <v>111</v>
      </c>
      <c r="Q909" s="49">
        <f t="shared" si="128"/>
        <v>22.839506172839506</v>
      </c>
      <c r="R909" s="50">
        <v>1</v>
      </c>
      <c r="S909" s="51">
        <v>66</v>
      </c>
      <c r="T909" s="49">
        <f t="shared" si="129"/>
        <v>13.580246913580247</v>
      </c>
      <c r="U909" s="50">
        <v>1</v>
      </c>
      <c r="V909" s="51">
        <v>81</v>
      </c>
      <c r="W909" s="49">
        <f t="shared" si="130"/>
        <v>16.666666666666664</v>
      </c>
      <c r="X909" s="50">
        <v>1</v>
      </c>
      <c r="Y909" s="51">
        <v>101</v>
      </c>
      <c r="Z909" s="49">
        <f t="shared" si="131"/>
        <v>20.781893004115226</v>
      </c>
      <c r="AA909" s="50">
        <v>1</v>
      </c>
      <c r="AB909" s="51">
        <v>55</v>
      </c>
      <c r="AC909" s="49">
        <f t="shared" si="132"/>
        <v>11.316872427983538</v>
      </c>
      <c r="AD909" s="50">
        <v>0</v>
      </c>
      <c r="AE909" s="51">
        <v>19</v>
      </c>
      <c r="AF909" s="49">
        <f t="shared" si="133"/>
        <v>3.909465020576132</v>
      </c>
      <c r="AG909" s="50">
        <v>0</v>
      </c>
      <c r="AH909" s="52"/>
      <c r="AI909" s="49">
        <f t="shared" si="134"/>
      </c>
      <c r="AJ909" s="53"/>
    </row>
    <row r="910" spans="1:36" ht="12.75">
      <c r="A910" s="41">
        <v>20</v>
      </c>
      <c r="B910" s="42" t="s">
        <v>307</v>
      </c>
      <c r="C910" s="43">
        <v>241</v>
      </c>
      <c r="D910" s="43" t="s">
        <v>308</v>
      </c>
      <c r="E910" s="43" t="s">
        <v>5</v>
      </c>
      <c r="F910" s="43">
        <v>1</v>
      </c>
      <c r="G910" s="43" t="s">
        <v>28</v>
      </c>
      <c r="H910" s="44">
        <v>8</v>
      </c>
      <c r="I910" s="45">
        <v>30233</v>
      </c>
      <c r="J910" s="46">
        <v>12153</v>
      </c>
      <c r="K910" s="46">
        <v>11669</v>
      </c>
      <c r="L910" s="47">
        <f t="shared" si="126"/>
        <v>40.19779710911917</v>
      </c>
      <c r="M910" s="48">
        <v>5242</v>
      </c>
      <c r="N910" s="49">
        <f t="shared" si="127"/>
        <v>44.92244408261205</v>
      </c>
      <c r="O910" s="50">
        <v>5</v>
      </c>
      <c r="P910" s="51">
        <v>1937</v>
      </c>
      <c r="Q910" s="49">
        <f t="shared" si="128"/>
        <v>16.59953723541006</v>
      </c>
      <c r="R910" s="50">
        <v>1</v>
      </c>
      <c r="S910" s="51">
        <v>2181</v>
      </c>
      <c r="T910" s="49">
        <f t="shared" si="129"/>
        <v>18.690547604764763</v>
      </c>
      <c r="U910" s="50">
        <v>2</v>
      </c>
      <c r="V910" s="51">
        <v>749</v>
      </c>
      <c r="W910" s="49">
        <f t="shared" si="130"/>
        <v>6.418716256748651</v>
      </c>
      <c r="X910" s="50">
        <v>0</v>
      </c>
      <c r="Y910" s="51">
        <v>644</v>
      </c>
      <c r="Z910" s="49">
        <f t="shared" si="131"/>
        <v>5.518896220755849</v>
      </c>
      <c r="AA910" s="50">
        <v>0</v>
      </c>
      <c r="AB910" s="51">
        <v>488</v>
      </c>
      <c r="AC910" s="49">
        <f t="shared" si="132"/>
        <v>4.182020738709401</v>
      </c>
      <c r="AD910" s="50">
        <v>0</v>
      </c>
      <c r="AE910" s="51">
        <v>428</v>
      </c>
      <c r="AF910" s="49">
        <f t="shared" si="133"/>
        <v>3.667837860999229</v>
      </c>
      <c r="AG910" s="50">
        <v>0</v>
      </c>
      <c r="AH910" s="52"/>
      <c r="AI910" s="49">
        <f t="shared" si="134"/>
      </c>
      <c r="AJ910" s="53"/>
    </row>
    <row r="911" spans="1:36" ht="12.75">
      <c r="A911" s="41">
        <v>20</v>
      </c>
      <c r="B911" s="42" t="s">
        <v>307</v>
      </c>
      <c r="C911" s="43">
        <v>241</v>
      </c>
      <c r="D911" s="43" t="s">
        <v>308</v>
      </c>
      <c r="E911" s="43" t="s">
        <v>5</v>
      </c>
      <c r="F911" s="43">
        <v>2</v>
      </c>
      <c r="G911" s="43" t="s">
        <v>29</v>
      </c>
      <c r="H911" s="44">
        <v>9</v>
      </c>
      <c r="I911" s="45">
        <v>37327</v>
      </c>
      <c r="J911" s="46">
        <v>8671</v>
      </c>
      <c r="K911" s="46">
        <v>8347</v>
      </c>
      <c r="L911" s="47">
        <f t="shared" si="126"/>
        <v>23.229833632491225</v>
      </c>
      <c r="M911" s="48">
        <v>2967</v>
      </c>
      <c r="N911" s="49">
        <f t="shared" si="127"/>
        <v>35.54570504372829</v>
      </c>
      <c r="O911" s="50">
        <v>3</v>
      </c>
      <c r="P911" s="51">
        <v>1590</v>
      </c>
      <c r="Q911" s="49">
        <f t="shared" si="128"/>
        <v>19.048760033544987</v>
      </c>
      <c r="R911" s="50">
        <v>2</v>
      </c>
      <c r="S911" s="51">
        <v>1824</v>
      </c>
      <c r="T911" s="49">
        <f t="shared" si="129"/>
        <v>21.852162453576135</v>
      </c>
      <c r="U911" s="50">
        <v>2</v>
      </c>
      <c r="V911" s="51">
        <v>817</v>
      </c>
      <c r="W911" s="49">
        <f t="shared" si="130"/>
        <v>9.787947765664311</v>
      </c>
      <c r="X911" s="50">
        <v>1</v>
      </c>
      <c r="Y911" s="51">
        <v>318</v>
      </c>
      <c r="Z911" s="49">
        <f t="shared" si="131"/>
        <v>3.8097520067089974</v>
      </c>
      <c r="AA911" s="50">
        <v>0</v>
      </c>
      <c r="AB911" s="51">
        <v>831</v>
      </c>
      <c r="AC911" s="49">
        <f t="shared" si="132"/>
        <v>9.955672696777285</v>
      </c>
      <c r="AD911" s="50">
        <v>1</v>
      </c>
      <c r="AE911" s="51"/>
      <c r="AF911" s="49">
        <f t="shared" si="133"/>
      </c>
      <c r="AG911" s="50"/>
      <c r="AH911" s="52"/>
      <c r="AI911" s="49">
        <f t="shared" si="134"/>
      </c>
      <c r="AJ911" s="53"/>
    </row>
    <row r="912" spans="1:36" ht="12.75">
      <c r="A912" s="41">
        <v>20</v>
      </c>
      <c r="B912" s="42" t="s">
        <v>307</v>
      </c>
      <c r="C912" s="43">
        <v>241</v>
      </c>
      <c r="D912" s="43" t="s">
        <v>308</v>
      </c>
      <c r="E912" s="43" t="s">
        <v>5</v>
      </c>
      <c r="F912" s="43">
        <v>3</v>
      </c>
      <c r="G912" s="43" t="s">
        <v>30</v>
      </c>
      <c r="H912" s="44">
        <v>4</v>
      </c>
      <c r="I912" s="45">
        <v>5785</v>
      </c>
      <c r="J912" s="46">
        <v>1540</v>
      </c>
      <c r="K912" s="46">
        <v>1483</v>
      </c>
      <c r="L912" s="47">
        <f t="shared" si="126"/>
        <v>26.62057044079516</v>
      </c>
      <c r="M912" s="48">
        <v>495</v>
      </c>
      <c r="N912" s="49">
        <f t="shared" si="127"/>
        <v>33.37828725556305</v>
      </c>
      <c r="O912" s="50">
        <v>2</v>
      </c>
      <c r="P912" s="51">
        <v>388</v>
      </c>
      <c r="Q912" s="49">
        <f t="shared" si="128"/>
        <v>26.163182737693862</v>
      </c>
      <c r="R912" s="50">
        <v>1</v>
      </c>
      <c r="S912" s="51">
        <v>188</v>
      </c>
      <c r="T912" s="49">
        <f t="shared" si="129"/>
        <v>12.6770060687795</v>
      </c>
      <c r="U912" s="50">
        <v>0</v>
      </c>
      <c r="V912" s="51">
        <v>114</v>
      </c>
      <c r="W912" s="49">
        <f t="shared" si="130"/>
        <v>7.687120701281187</v>
      </c>
      <c r="X912" s="50">
        <v>0</v>
      </c>
      <c r="Y912" s="51">
        <v>80</v>
      </c>
      <c r="Z912" s="49">
        <f t="shared" si="131"/>
        <v>5.394470667565745</v>
      </c>
      <c r="AA912" s="50">
        <v>0</v>
      </c>
      <c r="AB912" s="51">
        <v>218</v>
      </c>
      <c r="AC912" s="49">
        <f t="shared" si="132"/>
        <v>14.699932569116655</v>
      </c>
      <c r="AD912" s="50">
        <v>1</v>
      </c>
      <c r="AE912" s="51"/>
      <c r="AF912" s="49">
        <f t="shared" si="133"/>
      </c>
      <c r="AG912" s="50"/>
      <c r="AH912" s="52"/>
      <c r="AI912" s="49">
        <f t="shared" si="134"/>
      </c>
      <c r="AJ912" s="53"/>
    </row>
    <row r="913" spans="1:36" ht="12.75">
      <c r="A913" s="41">
        <v>20</v>
      </c>
      <c r="B913" s="42" t="s">
        <v>307</v>
      </c>
      <c r="C913" s="43">
        <v>241</v>
      </c>
      <c r="D913" s="43" t="s">
        <v>308</v>
      </c>
      <c r="E913" s="43" t="s">
        <v>5</v>
      </c>
      <c r="F913" s="43">
        <v>4</v>
      </c>
      <c r="G913" s="43" t="s">
        <v>31</v>
      </c>
      <c r="H913" s="44">
        <v>6</v>
      </c>
      <c r="I913" s="45">
        <v>31470</v>
      </c>
      <c r="J913" s="46">
        <v>8520</v>
      </c>
      <c r="K913" s="46">
        <v>8237</v>
      </c>
      <c r="L913" s="47">
        <f t="shared" si="126"/>
        <v>27.073403241182078</v>
      </c>
      <c r="M913" s="48">
        <v>2589</v>
      </c>
      <c r="N913" s="49">
        <f t="shared" si="127"/>
        <v>31.431346363967467</v>
      </c>
      <c r="O913" s="50">
        <v>3</v>
      </c>
      <c r="P913" s="51">
        <v>1673</v>
      </c>
      <c r="Q913" s="49">
        <f t="shared" si="128"/>
        <v>20.310792764355956</v>
      </c>
      <c r="R913" s="50">
        <v>1</v>
      </c>
      <c r="S913" s="51">
        <v>1428</v>
      </c>
      <c r="T913" s="49">
        <f t="shared" si="129"/>
        <v>17.336408886730606</v>
      </c>
      <c r="U913" s="50">
        <v>1</v>
      </c>
      <c r="V913" s="51">
        <v>896</v>
      </c>
      <c r="W913" s="49">
        <f t="shared" si="130"/>
        <v>10.87774675245842</v>
      </c>
      <c r="X913" s="50">
        <v>1</v>
      </c>
      <c r="Y913" s="51">
        <v>268</v>
      </c>
      <c r="Z913" s="49">
        <f t="shared" si="131"/>
        <v>3.253611751851402</v>
      </c>
      <c r="AA913" s="50">
        <v>0</v>
      </c>
      <c r="AB913" s="51">
        <v>714</v>
      </c>
      <c r="AC913" s="49">
        <f t="shared" si="132"/>
        <v>8.668204443365303</v>
      </c>
      <c r="AD913" s="50">
        <v>0</v>
      </c>
      <c r="AE913" s="51">
        <v>669</v>
      </c>
      <c r="AF913" s="49">
        <f t="shared" si="133"/>
        <v>8.12188903727085</v>
      </c>
      <c r="AG913" s="50">
        <v>0</v>
      </c>
      <c r="AH913" s="52"/>
      <c r="AI913" s="49">
        <f t="shared" si="134"/>
      </c>
      <c r="AJ913" s="53"/>
    </row>
    <row r="914" spans="1:36" ht="12.75">
      <c r="A914" s="41">
        <v>20</v>
      </c>
      <c r="B914" s="42" t="s">
        <v>307</v>
      </c>
      <c r="C914" s="43">
        <v>241</v>
      </c>
      <c r="D914" s="43" t="s">
        <v>308</v>
      </c>
      <c r="E914" s="43" t="s">
        <v>5</v>
      </c>
      <c r="F914" s="43">
        <v>5</v>
      </c>
      <c r="G914" s="43" t="s">
        <v>32</v>
      </c>
      <c r="H914" s="44">
        <v>5</v>
      </c>
      <c r="I914" s="45">
        <v>7479</v>
      </c>
      <c r="J914" s="46">
        <v>2870</v>
      </c>
      <c r="K914" s="46">
        <v>2815</v>
      </c>
      <c r="L914" s="47">
        <f t="shared" si="126"/>
        <v>38.37411418638855</v>
      </c>
      <c r="M914" s="48">
        <v>428</v>
      </c>
      <c r="N914" s="49">
        <f t="shared" si="127"/>
        <v>15.204262877442273</v>
      </c>
      <c r="O914" s="50">
        <v>1</v>
      </c>
      <c r="P914" s="51">
        <v>671</v>
      </c>
      <c r="Q914" s="49">
        <f t="shared" si="128"/>
        <v>23.836589698046183</v>
      </c>
      <c r="R914" s="50">
        <v>2</v>
      </c>
      <c r="S914" s="51">
        <v>258</v>
      </c>
      <c r="T914" s="49">
        <f t="shared" si="129"/>
        <v>9.1651865008881</v>
      </c>
      <c r="U914" s="50">
        <v>0</v>
      </c>
      <c r="V914" s="51">
        <v>226</v>
      </c>
      <c r="W914" s="49">
        <f t="shared" si="130"/>
        <v>8.02841918294849</v>
      </c>
      <c r="X914" s="50">
        <v>0</v>
      </c>
      <c r="Y914" s="51">
        <v>870</v>
      </c>
      <c r="Z914" s="49">
        <f t="shared" si="131"/>
        <v>30.905861456483123</v>
      </c>
      <c r="AA914" s="50">
        <v>2</v>
      </c>
      <c r="AB914" s="51">
        <v>240</v>
      </c>
      <c r="AC914" s="49">
        <f t="shared" si="132"/>
        <v>8.52575488454707</v>
      </c>
      <c r="AD914" s="50">
        <v>0</v>
      </c>
      <c r="AE914" s="51">
        <v>122</v>
      </c>
      <c r="AF914" s="49">
        <f t="shared" si="133"/>
        <v>4.33392539964476</v>
      </c>
      <c r="AG914" s="50">
        <v>0</v>
      </c>
      <c r="AH914" s="52"/>
      <c r="AI914" s="49">
        <f t="shared" si="134"/>
      </c>
      <c r="AJ914" s="53"/>
    </row>
    <row r="915" spans="1:36" ht="12.75">
      <c r="A915" s="41">
        <v>14</v>
      </c>
      <c r="B915" s="42" t="s">
        <v>309</v>
      </c>
      <c r="C915" s="43">
        <v>243</v>
      </c>
      <c r="D915" s="43" t="s">
        <v>310</v>
      </c>
      <c r="E915" s="43" t="s">
        <v>5</v>
      </c>
      <c r="F915" s="43">
        <v>1</v>
      </c>
      <c r="G915" s="43" t="s">
        <v>28</v>
      </c>
      <c r="H915" s="44">
        <v>10</v>
      </c>
      <c r="I915" s="45">
        <v>25829</v>
      </c>
      <c r="J915" s="46">
        <v>12353</v>
      </c>
      <c r="K915" s="46">
        <v>11914</v>
      </c>
      <c r="L915" s="47">
        <f t="shared" si="126"/>
        <v>47.82608695652174</v>
      </c>
      <c r="M915" s="48">
        <v>6664</v>
      </c>
      <c r="N915" s="49">
        <f t="shared" si="127"/>
        <v>55.93419506462985</v>
      </c>
      <c r="O915" s="50">
        <v>7</v>
      </c>
      <c r="P915" s="51">
        <v>1560</v>
      </c>
      <c r="Q915" s="49">
        <f t="shared" si="128"/>
        <v>13.093839180795703</v>
      </c>
      <c r="R915" s="50">
        <v>1</v>
      </c>
      <c r="S915" s="51">
        <v>2146</v>
      </c>
      <c r="T915" s="49">
        <f t="shared" si="129"/>
        <v>18.012422360248447</v>
      </c>
      <c r="U915" s="50">
        <v>2</v>
      </c>
      <c r="V915" s="51">
        <v>477</v>
      </c>
      <c r="W915" s="49">
        <f t="shared" si="130"/>
        <v>4.003693134127917</v>
      </c>
      <c r="X915" s="50">
        <v>0</v>
      </c>
      <c r="Y915" s="51">
        <v>517</v>
      </c>
      <c r="Z915" s="49">
        <f t="shared" si="131"/>
        <v>4.339432600302166</v>
      </c>
      <c r="AA915" s="50">
        <v>0</v>
      </c>
      <c r="AB915" s="51">
        <v>550</v>
      </c>
      <c r="AC915" s="49">
        <f t="shared" si="132"/>
        <v>4.616417659895921</v>
      </c>
      <c r="AD915" s="50">
        <v>0</v>
      </c>
      <c r="AE915" s="51"/>
      <c r="AF915" s="49">
        <f t="shared" si="133"/>
      </c>
      <c r="AG915" s="50"/>
      <c r="AH915" s="52"/>
      <c r="AI915" s="49">
        <f t="shared" si="134"/>
      </c>
      <c r="AJ915" s="53"/>
    </row>
    <row r="916" spans="1:36" ht="12.75">
      <c r="A916" s="41">
        <v>14</v>
      </c>
      <c r="B916" s="42" t="s">
        <v>309</v>
      </c>
      <c r="C916" s="43">
        <v>243</v>
      </c>
      <c r="D916" s="43" t="s">
        <v>310</v>
      </c>
      <c r="E916" s="43" t="s">
        <v>5</v>
      </c>
      <c r="F916" s="43">
        <v>2</v>
      </c>
      <c r="G916" s="43" t="s">
        <v>29</v>
      </c>
      <c r="H916" s="44">
        <v>10</v>
      </c>
      <c r="I916" s="45">
        <v>29808</v>
      </c>
      <c r="J916" s="46">
        <v>9577</v>
      </c>
      <c r="K916" s="46">
        <v>9266</v>
      </c>
      <c r="L916" s="47">
        <f t="shared" si="126"/>
        <v>32.128958668813745</v>
      </c>
      <c r="M916" s="48">
        <v>3917</v>
      </c>
      <c r="N916" s="49">
        <f t="shared" si="127"/>
        <v>42.27282538312109</v>
      </c>
      <c r="O916" s="50">
        <v>6</v>
      </c>
      <c r="P916" s="51">
        <v>1266</v>
      </c>
      <c r="Q916" s="49">
        <f t="shared" si="128"/>
        <v>13.662853442693718</v>
      </c>
      <c r="R916" s="50">
        <v>1</v>
      </c>
      <c r="S916" s="51">
        <v>1889</v>
      </c>
      <c r="T916" s="49">
        <f t="shared" si="129"/>
        <v>20.386358730843945</v>
      </c>
      <c r="U916" s="50">
        <v>2</v>
      </c>
      <c r="V916" s="51">
        <v>591</v>
      </c>
      <c r="W916" s="49">
        <f t="shared" si="130"/>
        <v>6.378156701921002</v>
      </c>
      <c r="X916" s="50">
        <v>0</v>
      </c>
      <c r="Y916" s="51">
        <v>411</v>
      </c>
      <c r="Z916" s="49">
        <f t="shared" si="131"/>
        <v>4.435570904381611</v>
      </c>
      <c r="AA916" s="50">
        <v>0</v>
      </c>
      <c r="AB916" s="51">
        <v>749</v>
      </c>
      <c r="AC916" s="49">
        <f t="shared" si="132"/>
        <v>8.083315346427801</v>
      </c>
      <c r="AD916" s="50">
        <v>1</v>
      </c>
      <c r="AE916" s="51">
        <v>443</v>
      </c>
      <c r="AF916" s="49">
        <f t="shared" si="133"/>
        <v>4.780919490610835</v>
      </c>
      <c r="AG916" s="50">
        <v>0</v>
      </c>
      <c r="AH916" s="52"/>
      <c r="AI916" s="49">
        <f t="shared" si="134"/>
      </c>
      <c r="AJ916" s="53"/>
    </row>
    <row r="917" spans="1:36" ht="12.75">
      <c r="A917" s="41">
        <v>14</v>
      </c>
      <c r="B917" s="42" t="s">
        <v>309</v>
      </c>
      <c r="C917" s="43">
        <v>243</v>
      </c>
      <c r="D917" s="43" t="s">
        <v>310</v>
      </c>
      <c r="E917" s="43" t="s">
        <v>5</v>
      </c>
      <c r="F917" s="43">
        <v>3</v>
      </c>
      <c r="G917" s="43" t="s">
        <v>30</v>
      </c>
      <c r="H917" s="44">
        <v>4</v>
      </c>
      <c r="I917" s="45">
        <v>4054</v>
      </c>
      <c r="J917" s="46">
        <v>1235</v>
      </c>
      <c r="K917" s="46">
        <v>1210</v>
      </c>
      <c r="L917" s="47">
        <f t="shared" si="126"/>
        <v>30.463739516526886</v>
      </c>
      <c r="M917" s="48">
        <v>338</v>
      </c>
      <c r="N917" s="49">
        <f t="shared" si="127"/>
        <v>27.933884297520663</v>
      </c>
      <c r="O917" s="50">
        <v>1</v>
      </c>
      <c r="P917" s="51">
        <v>239</v>
      </c>
      <c r="Q917" s="49">
        <f t="shared" si="128"/>
        <v>19.75206611570248</v>
      </c>
      <c r="R917" s="50">
        <v>1</v>
      </c>
      <c r="S917" s="51">
        <v>194</v>
      </c>
      <c r="T917" s="49">
        <f t="shared" si="129"/>
        <v>16.03305785123967</v>
      </c>
      <c r="U917" s="50">
        <v>1</v>
      </c>
      <c r="V917" s="51">
        <v>49</v>
      </c>
      <c r="W917" s="49">
        <f t="shared" si="130"/>
        <v>4.049586776859504</v>
      </c>
      <c r="X917" s="50">
        <v>0</v>
      </c>
      <c r="Y917" s="51">
        <v>119</v>
      </c>
      <c r="Z917" s="49">
        <f t="shared" si="131"/>
        <v>9.834710743801653</v>
      </c>
      <c r="AA917" s="50">
        <v>0</v>
      </c>
      <c r="AB917" s="51">
        <v>174</v>
      </c>
      <c r="AC917" s="49">
        <f t="shared" si="132"/>
        <v>14.380165289256198</v>
      </c>
      <c r="AD917" s="50">
        <v>1</v>
      </c>
      <c r="AE917" s="51">
        <v>97</v>
      </c>
      <c r="AF917" s="49">
        <f t="shared" si="133"/>
        <v>8.016528925619834</v>
      </c>
      <c r="AG917" s="50">
        <v>0</v>
      </c>
      <c r="AH917" s="52"/>
      <c r="AI917" s="49">
        <f t="shared" si="134"/>
      </c>
      <c r="AJ917" s="53"/>
    </row>
    <row r="918" spans="1:36" ht="12.75">
      <c r="A918" s="41">
        <v>14</v>
      </c>
      <c r="B918" s="42" t="s">
        <v>309</v>
      </c>
      <c r="C918" s="43">
        <v>243</v>
      </c>
      <c r="D918" s="43" t="s">
        <v>310</v>
      </c>
      <c r="E918" s="43" t="s">
        <v>5</v>
      </c>
      <c r="F918" s="43">
        <v>4</v>
      </c>
      <c r="G918" s="43" t="s">
        <v>31</v>
      </c>
      <c r="H918" s="44">
        <v>5</v>
      </c>
      <c r="I918" s="45">
        <v>26264</v>
      </c>
      <c r="J918" s="46">
        <v>8349</v>
      </c>
      <c r="K918" s="46">
        <v>8068</v>
      </c>
      <c r="L918" s="47">
        <f t="shared" si="126"/>
        <v>31.788760280231497</v>
      </c>
      <c r="M918" s="48">
        <v>3487</v>
      </c>
      <c r="N918" s="49">
        <f t="shared" si="127"/>
        <v>43.220128904313334</v>
      </c>
      <c r="O918" s="50">
        <v>3</v>
      </c>
      <c r="P918" s="51">
        <v>1255</v>
      </c>
      <c r="Q918" s="49">
        <f t="shared" si="128"/>
        <v>15.555280118988597</v>
      </c>
      <c r="R918" s="50">
        <v>1</v>
      </c>
      <c r="S918" s="51">
        <v>1440</v>
      </c>
      <c r="T918" s="49">
        <f t="shared" si="129"/>
        <v>17.848289538919186</v>
      </c>
      <c r="U918" s="50">
        <v>1</v>
      </c>
      <c r="V918" s="51">
        <v>463</v>
      </c>
      <c r="W918" s="49">
        <f t="shared" si="130"/>
        <v>5.738720872583044</v>
      </c>
      <c r="X918" s="50">
        <v>0</v>
      </c>
      <c r="Y918" s="51">
        <v>343</v>
      </c>
      <c r="Z918" s="49">
        <f t="shared" si="131"/>
        <v>4.251363411006445</v>
      </c>
      <c r="AA918" s="50">
        <v>0</v>
      </c>
      <c r="AB918" s="51">
        <v>618</v>
      </c>
      <c r="AC918" s="49">
        <f t="shared" si="132"/>
        <v>7.659890927119484</v>
      </c>
      <c r="AD918" s="50">
        <v>0</v>
      </c>
      <c r="AE918" s="51">
        <v>462</v>
      </c>
      <c r="AF918" s="49">
        <f t="shared" si="133"/>
        <v>5.726326227069905</v>
      </c>
      <c r="AG918" s="50">
        <v>0</v>
      </c>
      <c r="AH918" s="52"/>
      <c r="AI918" s="49">
        <f t="shared" si="134"/>
      </c>
      <c r="AJ918" s="53"/>
    </row>
    <row r="919" spans="1:36" ht="12.75">
      <c r="A919" s="41">
        <v>14</v>
      </c>
      <c r="B919" s="42" t="s">
        <v>309</v>
      </c>
      <c r="C919" s="43">
        <v>243</v>
      </c>
      <c r="D919" s="43" t="s">
        <v>310</v>
      </c>
      <c r="E919" s="43" t="s">
        <v>5</v>
      </c>
      <c r="F919" s="43">
        <v>5</v>
      </c>
      <c r="G919" s="43" t="s">
        <v>32</v>
      </c>
      <c r="H919" s="44">
        <v>6</v>
      </c>
      <c r="I919" s="45">
        <v>7192</v>
      </c>
      <c r="J919" s="46">
        <v>2984</v>
      </c>
      <c r="K919" s="46">
        <v>2927</v>
      </c>
      <c r="L919" s="47">
        <f t="shared" si="126"/>
        <v>41.490545050055616</v>
      </c>
      <c r="M919" s="48">
        <v>735</v>
      </c>
      <c r="N919" s="49">
        <f t="shared" si="127"/>
        <v>25.11103518961394</v>
      </c>
      <c r="O919" s="50">
        <v>2</v>
      </c>
      <c r="P919" s="51">
        <v>526</v>
      </c>
      <c r="Q919" s="49">
        <f t="shared" si="128"/>
        <v>17.970618380594466</v>
      </c>
      <c r="R919" s="50">
        <v>1</v>
      </c>
      <c r="S919" s="51">
        <v>343</v>
      </c>
      <c r="T919" s="49">
        <f t="shared" si="129"/>
        <v>11.718483088486504</v>
      </c>
      <c r="U919" s="50">
        <v>1</v>
      </c>
      <c r="V919" s="51">
        <v>166</v>
      </c>
      <c r="W919" s="49">
        <f t="shared" si="130"/>
        <v>5.67133583874274</v>
      </c>
      <c r="X919" s="50">
        <v>0</v>
      </c>
      <c r="Y919" s="51">
        <v>829</v>
      </c>
      <c r="Z919" s="49">
        <f t="shared" si="131"/>
        <v>28.322514519986335</v>
      </c>
      <c r="AA919" s="50">
        <v>2</v>
      </c>
      <c r="AB919" s="51">
        <v>328</v>
      </c>
      <c r="AC919" s="49">
        <f t="shared" si="132"/>
        <v>11.206012982576016</v>
      </c>
      <c r="AD919" s="50">
        <v>0</v>
      </c>
      <c r="AE919" s="51"/>
      <c r="AF919" s="49">
        <f t="shared" si="133"/>
      </c>
      <c r="AG919" s="50"/>
      <c r="AH919" s="52"/>
      <c r="AI919" s="49">
        <f t="shared" si="134"/>
      </c>
      <c r="AJ919" s="53"/>
    </row>
    <row r="920" spans="1:36" ht="12.75">
      <c r="A920" s="41">
        <v>15</v>
      </c>
      <c r="B920" s="42" t="s">
        <v>311</v>
      </c>
      <c r="C920" s="43">
        <v>244</v>
      </c>
      <c r="D920" s="43" t="s">
        <v>312</v>
      </c>
      <c r="E920" s="43" t="s">
        <v>5</v>
      </c>
      <c r="F920" s="43">
        <v>1</v>
      </c>
      <c r="G920" s="43" t="s">
        <v>28</v>
      </c>
      <c r="H920" s="44">
        <v>10</v>
      </c>
      <c r="I920" s="45">
        <v>29260</v>
      </c>
      <c r="J920" s="46">
        <v>12169</v>
      </c>
      <c r="K920" s="46">
        <v>11689</v>
      </c>
      <c r="L920" s="47">
        <f t="shared" si="126"/>
        <v>41.5892002734108</v>
      </c>
      <c r="M920" s="48">
        <v>3556</v>
      </c>
      <c r="N920" s="49">
        <f t="shared" si="127"/>
        <v>30.42176405167251</v>
      </c>
      <c r="O920" s="50">
        <v>3</v>
      </c>
      <c r="P920" s="51">
        <v>3837</v>
      </c>
      <c r="Q920" s="49">
        <f t="shared" si="128"/>
        <v>32.825733595688256</v>
      </c>
      <c r="R920" s="50">
        <v>4</v>
      </c>
      <c r="S920" s="51">
        <v>1897</v>
      </c>
      <c r="T920" s="49">
        <f t="shared" si="129"/>
        <v>16.22893318504577</v>
      </c>
      <c r="U920" s="50">
        <v>2</v>
      </c>
      <c r="V920" s="51">
        <v>1203</v>
      </c>
      <c r="W920" s="49">
        <f t="shared" si="130"/>
        <v>10.291727264949953</v>
      </c>
      <c r="X920" s="50">
        <v>1</v>
      </c>
      <c r="Y920" s="51">
        <v>632</v>
      </c>
      <c r="Z920" s="49">
        <f t="shared" si="131"/>
        <v>5.406792711095902</v>
      </c>
      <c r="AA920" s="50">
        <v>0</v>
      </c>
      <c r="AB920" s="51"/>
      <c r="AC920" s="49">
        <f t="shared" si="132"/>
      </c>
      <c r="AD920" s="50"/>
      <c r="AE920" s="51">
        <v>564</v>
      </c>
      <c r="AF920" s="49">
        <f t="shared" si="133"/>
        <v>4.825049191547609</v>
      </c>
      <c r="AG920" s="50">
        <v>0</v>
      </c>
      <c r="AH920" s="52"/>
      <c r="AI920" s="49">
        <f t="shared" si="134"/>
      </c>
      <c r="AJ920" s="53"/>
    </row>
    <row r="921" spans="1:36" ht="12.75">
      <c r="A921" s="41">
        <v>15</v>
      </c>
      <c r="B921" s="42" t="s">
        <v>311</v>
      </c>
      <c r="C921" s="43">
        <v>244</v>
      </c>
      <c r="D921" s="43" t="s">
        <v>312</v>
      </c>
      <c r="E921" s="43" t="s">
        <v>5</v>
      </c>
      <c r="F921" s="43">
        <v>2</v>
      </c>
      <c r="G921" s="43" t="s">
        <v>29</v>
      </c>
      <c r="H921" s="44">
        <v>9</v>
      </c>
      <c r="I921" s="45">
        <v>21925</v>
      </c>
      <c r="J921" s="46">
        <v>5536</v>
      </c>
      <c r="K921" s="46">
        <v>5345</v>
      </c>
      <c r="L921" s="47">
        <f t="shared" si="126"/>
        <v>25.249714937286203</v>
      </c>
      <c r="M921" s="48">
        <v>1499</v>
      </c>
      <c r="N921" s="49">
        <f t="shared" si="127"/>
        <v>28.044901777362018</v>
      </c>
      <c r="O921" s="50">
        <v>3</v>
      </c>
      <c r="P921" s="51">
        <v>1650</v>
      </c>
      <c r="Q921" s="49">
        <f t="shared" si="128"/>
        <v>30.869971936389152</v>
      </c>
      <c r="R921" s="50">
        <v>3</v>
      </c>
      <c r="S921" s="51">
        <v>1017</v>
      </c>
      <c r="T921" s="49">
        <f t="shared" si="129"/>
        <v>19.02712815715622</v>
      </c>
      <c r="U921" s="50">
        <v>2</v>
      </c>
      <c r="V921" s="51">
        <v>658</v>
      </c>
      <c r="W921" s="49">
        <f t="shared" si="130"/>
        <v>12.310570626753977</v>
      </c>
      <c r="X921" s="50">
        <v>1</v>
      </c>
      <c r="Y921" s="51">
        <v>310</v>
      </c>
      <c r="Z921" s="49">
        <f t="shared" si="131"/>
        <v>5.799812909260991</v>
      </c>
      <c r="AA921" s="50">
        <v>0</v>
      </c>
      <c r="AB921" s="51"/>
      <c r="AC921" s="49">
        <f t="shared" si="132"/>
      </c>
      <c r="AD921" s="50"/>
      <c r="AE921" s="51">
        <v>211</v>
      </c>
      <c r="AF921" s="49">
        <f t="shared" si="133"/>
        <v>3.9476145930776427</v>
      </c>
      <c r="AG921" s="50">
        <v>0</v>
      </c>
      <c r="AH921" s="52"/>
      <c r="AI921" s="49">
        <f t="shared" si="134"/>
      </c>
      <c r="AJ921" s="53"/>
    </row>
    <row r="922" spans="1:36" ht="12.75">
      <c r="A922" s="41">
        <v>15</v>
      </c>
      <c r="B922" s="42" t="s">
        <v>311</v>
      </c>
      <c r="C922" s="43">
        <v>244</v>
      </c>
      <c r="D922" s="43" t="s">
        <v>312</v>
      </c>
      <c r="E922" s="43" t="s">
        <v>5</v>
      </c>
      <c r="F922" s="43">
        <v>3</v>
      </c>
      <c r="G922" s="43" t="s">
        <v>30</v>
      </c>
      <c r="H922" s="44">
        <v>5</v>
      </c>
      <c r="I922" s="45">
        <v>3789</v>
      </c>
      <c r="J922" s="46">
        <v>1261</v>
      </c>
      <c r="K922" s="46">
        <v>1221</v>
      </c>
      <c r="L922" s="47">
        <f t="shared" si="126"/>
        <v>33.28054895750858</v>
      </c>
      <c r="M922" s="48">
        <v>191</v>
      </c>
      <c r="N922" s="49">
        <f t="shared" si="127"/>
        <v>15.642915642915641</v>
      </c>
      <c r="O922" s="50">
        <v>1</v>
      </c>
      <c r="P922" s="51">
        <v>620</v>
      </c>
      <c r="Q922" s="49">
        <f t="shared" si="128"/>
        <v>50.778050778050776</v>
      </c>
      <c r="R922" s="50">
        <v>3</v>
      </c>
      <c r="S922" s="51">
        <v>179</v>
      </c>
      <c r="T922" s="49">
        <f t="shared" si="129"/>
        <v>14.66011466011466</v>
      </c>
      <c r="U922" s="50">
        <v>1</v>
      </c>
      <c r="V922" s="51">
        <v>77</v>
      </c>
      <c r="W922" s="49">
        <f t="shared" si="130"/>
        <v>6.306306306306306</v>
      </c>
      <c r="X922" s="50">
        <v>0</v>
      </c>
      <c r="Y922" s="51">
        <v>154</v>
      </c>
      <c r="Z922" s="49">
        <f t="shared" si="131"/>
        <v>12.612612612612612</v>
      </c>
      <c r="AA922" s="50">
        <v>0</v>
      </c>
      <c r="AB922" s="51"/>
      <c r="AC922" s="49">
        <f t="shared" si="132"/>
      </c>
      <c r="AD922" s="50"/>
      <c r="AE922" s="51"/>
      <c r="AF922" s="49">
        <f t="shared" si="133"/>
      </c>
      <c r="AG922" s="50"/>
      <c r="AH922" s="52"/>
      <c r="AI922" s="49">
        <f t="shared" si="134"/>
      </c>
      <c r="AJ922" s="53"/>
    </row>
    <row r="923" spans="1:36" ht="12.75">
      <c r="A923" s="41">
        <v>15</v>
      </c>
      <c r="B923" s="42" t="s">
        <v>311</v>
      </c>
      <c r="C923" s="43">
        <v>244</v>
      </c>
      <c r="D923" s="43" t="s">
        <v>312</v>
      </c>
      <c r="E923" s="43" t="s">
        <v>5</v>
      </c>
      <c r="F923" s="43">
        <v>4</v>
      </c>
      <c r="G923" s="43" t="s">
        <v>31</v>
      </c>
      <c r="H923" s="44">
        <v>6</v>
      </c>
      <c r="I923" s="45">
        <v>17426</v>
      </c>
      <c r="J923" s="46">
        <v>4764</v>
      </c>
      <c r="K923" s="46">
        <v>4600</v>
      </c>
      <c r="L923" s="47">
        <f t="shared" si="126"/>
        <v>27.338459772753357</v>
      </c>
      <c r="M923" s="48">
        <v>1098</v>
      </c>
      <c r="N923" s="49">
        <f t="shared" si="127"/>
        <v>23.869565217391305</v>
      </c>
      <c r="O923" s="50">
        <v>2</v>
      </c>
      <c r="P923" s="51">
        <v>1670</v>
      </c>
      <c r="Q923" s="49">
        <f t="shared" si="128"/>
        <v>36.30434782608696</v>
      </c>
      <c r="R923" s="50">
        <v>3</v>
      </c>
      <c r="S923" s="51">
        <v>818</v>
      </c>
      <c r="T923" s="49">
        <f t="shared" si="129"/>
        <v>17.782608695652176</v>
      </c>
      <c r="U923" s="50">
        <v>1</v>
      </c>
      <c r="V923" s="51">
        <v>513</v>
      </c>
      <c r="W923" s="49">
        <f t="shared" si="130"/>
        <v>11.152173913043478</v>
      </c>
      <c r="X923" s="50">
        <v>0</v>
      </c>
      <c r="Y923" s="51">
        <v>250</v>
      </c>
      <c r="Z923" s="49">
        <f t="shared" si="131"/>
        <v>5.434782608695652</v>
      </c>
      <c r="AA923" s="50">
        <v>0</v>
      </c>
      <c r="AB923" s="51"/>
      <c r="AC923" s="49">
        <f t="shared" si="132"/>
      </c>
      <c r="AD923" s="50"/>
      <c r="AE923" s="51">
        <v>251</v>
      </c>
      <c r="AF923" s="49">
        <f t="shared" si="133"/>
        <v>5.456521739130435</v>
      </c>
      <c r="AG923" s="50">
        <v>0</v>
      </c>
      <c r="AH923" s="52"/>
      <c r="AI923" s="49">
        <f t="shared" si="134"/>
      </c>
      <c r="AJ923" s="53"/>
    </row>
    <row r="924" spans="1:36" ht="12.75">
      <c r="A924" s="41">
        <v>15</v>
      </c>
      <c r="B924" s="42" t="s">
        <v>311</v>
      </c>
      <c r="C924" s="43">
        <v>244</v>
      </c>
      <c r="D924" s="43" t="s">
        <v>312</v>
      </c>
      <c r="E924" s="43" t="s">
        <v>5</v>
      </c>
      <c r="F924" s="43">
        <v>5</v>
      </c>
      <c r="G924" s="43" t="s">
        <v>32</v>
      </c>
      <c r="H924" s="44">
        <v>6</v>
      </c>
      <c r="I924" s="45">
        <v>4055</v>
      </c>
      <c r="J924" s="46">
        <v>1402</v>
      </c>
      <c r="K924" s="46">
        <v>1362</v>
      </c>
      <c r="L924" s="47">
        <f t="shared" si="126"/>
        <v>34.574599260172626</v>
      </c>
      <c r="M924" s="48">
        <v>171</v>
      </c>
      <c r="N924" s="49">
        <f t="shared" si="127"/>
        <v>12.555066079295155</v>
      </c>
      <c r="O924" s="50">
        <v>1</v>
      </c>
      <c r="P924" s="51">
        <v>355</v>
      </c>
      <c r="Q924" s="49">
        <f t="shared" si="128"/>
        <v>26.064610866372984</v>
      </c>
      <c r="R924" s="50">
        <v>2</v>
      </c>
      <c r="S924" s="51">
        <v>103</v>
      </c>
      <c r="T924" s="49">
        <f t="shared" si="129"/>
        <v>7.562408223201175</v>
      </c>
      <c r="U924" s="50">
        <v>0</v>
      </c>
      <c r="V924" s="51">
        <v>117</v>
      </c>
      <c r="W924" s="49">
        <f t="shared" si="130"/>
        <v>8.590308370044053</v>
      </c>
      <c r="X924" s="50">
        <v>0</v>
      </c>
      <c r="Y924" s="51">
        <v>616</v>
      </c>
      <c r="Z924" s="49">
        <f t="shared" si="131"/>
        <v>45.22760646108664</v>
      </c>
      <c r="AA924" s="50">
        <v>3</v>
      </c>
      <c r="AB924" s="51"/>
      <c r="AC924" s="49">
        <f t="shared" si="132"/>
      </c>
      <c r="AD924" s="50"/>
      <c r="AE924" s="51"/>
      <c r="AF924" s="49">
        <f t="shared" si="133"/>
      </c>
      <c r="AG924" s="50"/>
      <c r="AH924" s="52"/>
      <c r="AI924" s="49">
        <f t="shared" si="134"/>
      </c>
      <c r="AJ924" s="53"/>
    </row>
    <row r="925" spans="1:36" ht="12.75">
      <c r="A925" s="41">
        <v>15</v>
      </c>
      <c r="B925" s="42" t="s">
        <v>311</v>
      </c>
      <c r="C925" s="43">
        <v>245</v>
      </c>
      <c r="D925" s="43" t="s">
        <v>313</v>
      </c>
      <c r="E925" s="43" t="s">
        <v>5</v>
      </c>
      <c r="F925" s="43">
        <v>1</v>
      </c>
      <c r="G925" s="43" t="s">
        <v>28</v>
      </c>
      <c r="H925" s="44">
        <v>4</v>
      </c>
      <c r="I925" s="45">
        <v>10019</v>
      </c>
      <c r="J925" s="46">
        <v>4394</v>
      </c>
      <c r="K925" s="46">
        <v>4237</v>
      </c>
      <c r="L925" s="47">
        <f t="shared" si="126"/>
        <v>43.85667232258709</v>
      </c>
      <c r="M925" s="48">
        <v>1856</v>
      </c>
      <c r="N925" s="49">
        <f t="shared" si="127"/>
        <v>43.80457871135237</v>
      </c>
      <c r="O925" s="50">
        <v>2</v>
      </c>
      <c r="P925" s="51">
        <v>739</v>
      </c>
      <c r="Q925" s="49">
        <f t="shared" si="128"/>
        <v>17.441586027849894</v>
      </c>
      <c r="R925" s="50">
        <v>1</v>
      </c>
      <c r="S925" s="51">
        <v>942</v>
      </c>
      <c r="T925" s="49">
        <f t="shared" si="129"/>
        <v>22.23271182440406</v>
      </c>
      <c r="U925" s="50">
        <v>1</v>
      </c>
      <c r="V925" s="51">
        <v>459</v>
      </c>
      <c r="W925" s="49">
        <f t="shared" si="130"/>
        <v>10.833136653292424</v>
      </c>
      <c r="X925" s="50">
        <v>0</v>
      </c>
      <c r="Y925" s="51">
        <v>241</v>
      </c>
      <c r="Z925" s="49">
        <f t="shared" si="131"/>
        <v>5.687986783101251</v>
      </c>
      <c r="AA925" s="50">
        <v>0</v>
      </c>
      <c r="AB925" s="51"/>
      <c r="AC925" s="49">
        <f t="shared" si="132"/>
      </c>
      <c r="AD925" s="50"/>
      <c r="AE925" s="51"/>
      <c r="AF925" s="49">
        <f t="shared" si="133"/>
      </c>
      <c r="AG925" s="50"/>
      <c r="AH925" s="52"/>
      <c r="AI925" s="49">
        <f t="shared" si="134"/>
      </c>
      <c r="AJ925" s="53"/>
    </row>
    <row r="926" spans="1:36" ht="12.75">
      <c r="A926" s="41">
        <v>15</v>
      </c>
      <c r="B926" s="42" t="s">
        <v>311</v>
      </c>
      <c r="C926" s="43">
        <v>245</v>
      </c>
      <c r="D926" s="43" t="s">
        <v>313</v>
      </c>
      <c r="E926" s="43" t="s">
        <v>5</v>
      </c>
      <c r="F926" s="43">
        <v>2</v>
      </c>
      <c r="G926" s="43" t="s">
        <v>29</v>
      </c>
      <c r="H926" s="44">
        <v>4</v>
      </c>
      <c r="I926" s="45">
        <v>7064</v>
      </c>
      <c r="J926" s="46">
        <v>1676</v>
      </c>
      <c r="K926" s="46">
        <v>1607</v>
      </c>
      <c r="L926" s="47">
        <f t="shared" si="126"/>
        <v>23.725934314835786</v>
      </c>
      <c r="M926" s="48">
        <v>522</v>
      </c>
      <c r="N926" s="49">
        <f t="shared" si="127"/>
        <v>32.482887367766025</v>
      </c>
      <c r="O926" s="50">
        <v>2</v>
      </c>
      <c r="P926" s="51">
        <v>344</v>
      </c>
      <c r="Q926" s="49">
        <f t="shared" si="128"/>
        <v>21.406347230864966</v>
      </c>
      <c r="R926" s="50">
        <v>1</v>
      </c>
      <c r="S926" s="51">
        <v>310</v>
      </c>
      <c r="T926" s="49">
        <f t="shared" si="129"/>
        <v>19.290603609209708</v>
      </c>
      <c r="U926" s="50">
        <v>1</v>
      </c>
      <c r="V926" s="51">
        <v>210</v>
      </c>
      <c r="W926" s="49">
        <f t="shared" si="130"/>
        <v>13.067828251400124</v>
      </c>
      <c r="X926" s="50">
        <v>0</v>
      </c>
      <c r="Y926" s="51">
        <v>77</v>
      </c>
      <c r="Z926" s="49">
        <f t="shared" si="131"/>
        <v>4.791537025513379</v>
      </c>
      <c r="AA926" s="50">
        <v>0</v>
      </c>
      <c r="AB926" s="51">
        <v>84</v>
      </c>
      <c r="AC926" s="49">
        <f t="shared" si="132"/>
        <v>5.22713130056005</v>
      </c>
      <c r="AD926" s="50">
        <v>0</v>
      </c>
      <c r="AE926" s="51">
        <v>60</v>
      </c>
      <c r="AF926" s="49">
        <f t="shared" si="133"/>
        <v>3.7336652146857494</v>
      </c>
      <c r="AG926" s="50">
        <v>0</v>
      </c>
      <c r="AH926" s="52"/>
      <c r="AI926" s="49">
        <f t="shared" si="134"/>
      </c>
      <c r="AJ926" s="53"/>
    </row>
    <row r="927" spans="1:36" ht="12.75">
      <c r="A927" s="41">
        <v>15</v>
      </c>
      <c r="B927" s="42" t="s">
        <v>311</v>
      </c>
      <c r="C927" s="43">
        <v>245</v>
      </c>
      <c r="D927" s="43" t="s">
        <v>313</v>
      </c>
      <c r="E927" s="43" t="s">
        <v>5</v>
      </c>
      <c r="F927" s="43">
        <v>3</v>
      </c>
      <c r="G927" s="43" t="s">
        <v>30</v>
      </c>
      <c r="H927" s="44">
        <v>3</v>
      </c>
      <c r="I927" s="45">
        <v>763</v>
      </c>
      <c r="J927" s="46">
        <v>190</v>
      </c>
      <c r="K927" s="46">
        <v>184</v>
      </c>
      <c r="L927" s="47">
        <f t="shared" si="126"/>
        <v>24.90170380078637</v>
      </c>
      <c r="M927" s="48">
        <v>58</v>
      </c>
      <c r="N927" s="49">
        <f t="shared" si="127"/>
        <v>31.521739130434785</v>
      </c>
      <c r="O927" s="50">
        <v>1</v>
      </c>
      <c r="P927" s="51">
        <v>50</v>
      </c>
      <c r="Q927" s="49">
        <f t="shared" si="128"/>
        <v>27.173913043478258</v>
      </c>
      <c r="R927" s="50">
        <v>1</v>
      </c>
      <c r="S927" s="51">
        <v>30</v>
      </c>
      <c r="T927" s="49">
        <f t="shared" si="129"/>
        <v>16.304347826086957</v>
      </c>
      <c r="U927" s="50">
        <v>0</v>
      </c>
      <c r="V927" s="51">
        <v>11</v>
      </c>
      <c r="W927" s="49">
        <f t="shared" si="130"/>
        <v>5.978260869565218</v>
      </c>
      <c r="X927" s="50">
        <v>0</v>
      </c>
      <c r="Y927" s="51">
        <v>35</v>
      </c>
      <c r="Z927" s="49">
        <f t="shared" si="131"/>
        <v>19.021739130434785</v>
      </c>
      <c r="AA927" s="50">
        <v>1</v>
      </c>
      <c r="AB927" s="51"/>
      <c r="AC927" s="49">
        <f t="shared" si="132"/>
      </c>
      <c r="AD927" s="50"/>
      <c r="AE927" s="51"/>
      <c r="AF927" s="49">
        <f t="shared" si="133"/>
      </c>
      <c r="AG927" s="50"/>
      <c r="AH927" s="52"/>
      <c r="AI927" s="49">
        <f t="shared" si="134"/>
      </c>
      <c r="AJ927" s="53"/>
    </row>
    <row r="928" spans="1:36" ht="12.75">
      <c r="A928" s="41">
        <v>15</v>
      </c>
      <c r="B928" s="42" t="s">
        <v>311</v>
      </c>
      <c r="C928" s="43">
        <v>245</v>
      </c>
      <c r="D928" s="43" t="s">
        <v>313</v>
      </c>
      <c r="E928" s="43" t="s">
        <v>5</v>
      </c>
      <c r="F928" s="43">
        <v>4</v>
      </c>
      <c r="G928" s="43" t="s">
        <v>31</v>
      </c>
      <c r="H928" s="44">
        <v>4</v>
      </c>
      <c r="I928" s="45">
        <v>6131</v>
      </c>
      <c r="J928" s="46">
        <v>1653</v>
      </c>
      <c r="K928" s="46">
        <v>1610</v>
      </c>
      <c r="L928" s="47">
        <f t="shared" si="126"/>
        <v>26.961343989561247</v>
      </c>
      <c r="M928" s="48">
        <v>541</v>
      </c>
      <c r="N928" s="49">
        <f t="shared" si="127"/>
        <v>33.60248447204969</v>
      </c>
      <c r="O928" s="50">
        <v>2</v>
      </c>
      <c r="P928" s="51">
        <v>430</v>
      </c>
      <c r="Q928" s="49">
        <f t="shared" si="128"/>
        <v>26.70807453416149</v>
      </c>
      <c r="R928" s="50">
        <v>1</v>
      </c>
      <c r="S928" s="51">
        <v>380</v>
      </c>
      <c r="T928" s="49">
        <f t="shared" si="129"/>
        <v>23.60248447204969</v>
      </c>
      <c r="U928" s="50">
        <v>1</v>
      </c>
      <c r="V928" s="51">
        <v>157</v>
      </c>
      <c r="W928" s="49">
        <f t="shared" si="130"/>
        <v>9.751552795031056</v>
      </c>
      <c r="X928" s="50">
        <v>0</v>
      </c>
      <c r="Y928" s="51">
        <v>102</v>
      </c>
      <c r="Z928" s="49">
        <f t="shared" si="131"/>
        <v>6.3354037267080745</v>
      </c>
      <c r="AA928" s="50">
        <v>0</v>
      </c>
      <c r="AB928" s="51"/>
      <c r="AC928" s="49">
        <f t="shared" si="132"/>
      </c>
      <c r="AD928" s="50"/>
      <c r="AE928" s="51"/>
      <c r="AF928" s="49">
        <f t="shared" si="133"/>
      </c>
      <c r="AG928" s="50"/>
      <c r="AH928" s="52"/>
      <c r="AI928" s="49">
        <f t="shared" si="134"/>
      </c>
      <c r="AJ928" s="53"/>
    </row>
    <row r="929" spans="1:36" ht="12.75">
      <c r="A929" s="41">
        <v>15</v>
      </c>
      <c r="B929" s="42" t="s">
        <v>311</v>
      </c>
      <c r="C929" s="43">
        <v>245</v>
      </c>
      <c r="D929" s="43" t="s">
        <v>313</v>
      </c>
      <c r="E929" s="43" t="s">
        <v>5</v>
      </c>
      <c r="F929" s="43">
        <v>5</v>
      </c>
      <c r="G929" s="43" t="s">
        <v>32</v>
      </c>
      <c r="H929" s="44">
        <v>4</v>
      </c>
      <c r="I929" s="45">
        <v>990</v>
      </c>
      <c r="J929" s="46">
        <v>309</v>
      </c>
      <c r="K929" s="46">
        <v>303</v>
      </c>
      <c r="L929" s="47">
        <f t="shared" si="126"/>
        <v>31.21212121212121</v>
      </c>
      <c r="M929" s="48">
        <v>29</v>
      </c>
      <c r="N929" s="49">
        <f t="shared" si="127"/>
        <v>9.570957095709572</v>
      </c>
      <c r="O929" s="50">
        <v>0</v>
      </c>
      <c r="P929" s="51">
        <v>62</v>
      </c>
      <c r="Q929" s="49">
        <f t="shared" si="128"/>
        <v>20.462046204620464</v>
      </c>
      <c r="R929" s="50">
        <v>1</v>
      </c>
      <c r="S929" s="51">
        <v>32</v>
      </c>
      <c r="T929" s="49">
        <f t="shared" si="129"/>
        <v>10.561056105610561</v>
      </c>
      <c r="U929" s="50">
        <v>0</v>
      </c>
      <c r="V929" s="51">
        <v>24</v>
      </c>
      <c r="W929" s="49">
        <f t="shared" si="130"/>
        <v>7.920792079207921</v>
      </c>
      <c r="X929" s="50">
        <v>0</v>
      </c>
      <c r="Y929" s="51">
        <v>132</v>
      </c>
      <c r="Z929" s="49">
        <f t="shared" si="131"/>
        <v>43.56435643564357</v>
      </c>
      <c r="AA929" s="50">
        <v>3</v>
      </c>
      <c r="AB929" s="51">
        <v>24</v>
      </c>
      <c r="AC929" s="49">
        <f t="shared" si="132"/>
        <v>7.920792079207921</v>
      </c>
      <c r="AD929" s="50">
        <v>0</v>
      </c>
      <c r="AE929" s="51"/>
      <c r="AF929" s="49">
        <f t="shared" si="133"/>
      </c>
      <c r="AG929" s="50"/>
      <c r="AH929" s="52"/>
      <c r="AI929" s="49">
        <f t="shared" si="134"/>
      </c>
      <c r="AJ929" s="53"/>
    </row>
    <row r="930" spans="1:36" ht="12.75">
      <c r="A930" s="41">
        <v>5</v>
      </c>
      <c r="B930" s="42" t="s">
        <v>314</v>
      </c>
      <c r="C930" s="43">
        <v>247</v>
      </c>
      <c r="D930" s="43" t="s">
        <v>315</v>
      </c>
      <c r="E930" s="43" t="s">
        <v>5</v>
      </c>
      <c r="F930" s="43">
        <v>1</v>
      </c>
      <c r="G930" s="43" t="s">
        <v>28</v>
      </c>
      <c r="H930" s="44">
        <v>6</v>
      </c>
      <c r="I930" s="45">
        <v>14654</v>
      </c>
      <c r="J930" s="46">
        <v>4776</v>
      </c>
      <c r="K930" s="46">
        <v>4633</v>
      </c>
      <c r="L930" s="47">
        <f t="shared" si="126"/>
        <v>32.5917838132933</v>
      </c>
      <c r="M930" s="48">
        <v>2013</v>
      </c>
      <c r="N930" s="49">
        <f t="shared" si="127"/>
        <v>43.44916900496439</v>
      </c>
      <c r="O930" s="50">
        <v>4</v>
      </c>
      <c r="P930" s="51">
        <v>988</v>
      </c>
      <c r="Q930" s="49">
        <f t="shared" si="128"/>
        <v>21.32527519965465</v>
      </c>
      <c r="R930" s="50">
        <v>1</v>
      </c>
      <c r="S930" s="51">
        <v>811</v>
      </c>
      <c r="T930" s="49">
        <f t="shared" si="129"/>
        <v>17.504856464493848</v>
      </c>
      <c r="U930" s="50">
        <v>1</v>
      </c>
      <c r="V930" s="51">
        <v>342</v>
      </c>
      <c r="W930" s="49">
        <f t="shared" si="130"/>
        <v>7.381826030649687</v>
      </c>
      <c r="X930" s="50">
        <v>0</v>
      </c>
      <c r="Y930" s="51">
        <v>186</v>
      </c>
      <c r="Z930" s="49">
        <f t="shared" si="131"/>
        <v>4.014677314914742</v>
      </c>
      <c r="AA930" s="50">
        <v>0</v>
      </c>
      <c r="AB930" s="51">
        <v>293</v>
      </c>
      <c r="AC930" s="49">
        <f t="shared" si="132"/>
        <v>6.324195985322685</v>
      </c>
      <c r="AD930" s="50">
        <v>0</v>
      </c>
      <c r="AE930" s="51"/>
      <c r="AF930" s="49">
        <f t="shared" si="133"/>
      </c>
      <c r="AG930" s="50"/>
      <c r="AH930" s="52"/>
      <c r="AI930" s="49">
        <f t="shared" si="134"/>
      </c>
      <c r="AJ930" s="53"/>
    </row>
    <row r="931" spans="1:36" ht="12.75">
      <c r="A931" s="41">
        <v>5</v>
      </c>
      <c r="B931" s="42" t="s">
        <v>314</v>
      </c>
      <c r="C931" s="43">
        <v>247</v>
      </c>
      <c r="D931" s="43" t="s">
        <v>315</v>
      </c>
      <c r="E931" s="43" t="s">
        <v>5</v>
      </c>
      <c r="F931" s="43">
        <v>2</v>
      </c>
      <c r="G931" s="43" t="s">
        <v>29</v>
      </c>
      <c r="H931" s="44">
        <v>7</v>
      </c>
      <c r="I931" s="45">
        <v>15378</v>
      </c>
      <c r="J931" s="46">
        <v>3213</v>
      </c>
      <c r="K931" s="46">
        <v>3089</v>
      </c>
      <c r="L931" s="47">
        <f t="shared" si="126"/>
        <v>20.89348419820523</v>
      </c>
      <c r="M931" s="48">
        <v>939</v>
      </c>
      <c r="N931" s="49">
        <f t="shared" si="127"/>
        <v>30.398187115571385</v>
      </c>
      <c r="O931" s="50">
        <v>3</v>
      </c>
      <c r="P931" s="51">
        <v>698</v>
      </c>
      <c r="Q931" s="49">
        <f t="shared" si="128"/>
        <v>22.596309485270314</v>
      </c>
      <c r="R931" s="50">
        <v>2</v>
      </c>
      <c r="S931" s="51">
        <v>544</v>
      </c>
      <c r="T931" s="49">
        <f t="shared" si="129"/>
        <v>17.610877306571705</v>
      </c>
      <c r="U931" s="50">
        <v>1</v>
      </c>
      <c r="V931" s="51">
        <v>360</v>
      </c>
      <c r="W931" s="49">
        <f t="shared" si="130"/>
        <v>11.65425704111363</v>
      </c>
      <c r="X931" s="50">
        <v>1</v>
      </c>
      <c r="Y931" s="51">
        <v>132</v>
      </c>
      <c r="Z931" s="49">
        <f t="shared" si="131"/>
        <v>4.273227581741664</v>
      </c>
      <c r="AA931" s="50">
        <v>0</v>
      </c>
      <c r="AB931" s="51">
        <v>292</v>
      </c>
      <c r="AC931" s="49">
        <f t="shared" si="132"/>
        <v>9.452897377792166</v>
      </c>
      <c r="AD931" s="50">
        <v>0</v>
      </c>
      <c r="AE931" s="51">
        <v>124</v>
      </c>
      <c r="AF931" s="49">
        <f t="shared" si="133"/>
        <v>4.014244091939139</v>
      </c>
      <c r="AG931" s="50">
        <v>0</v>
      </c>
      <c r="AH931" s="52"/>
      <c r="AI931" s="49">
        <f t="shared" si="134"/>
      </c>
      <c r="AJ931" s="53"/>
    </row>
    <row r="932" spans="1:36" ht="12.75">
      <c r="A932" s="41">
        <v>5</v>
      </c>
      <c r="B932" s="42" t="s">
        <v>314</v>
      </c>
      <c r="C932" s="43">
        <v>247</v>
      </c>
      <c r="D932" s="43" t="s">
        <v>315</v>
      </c>
      <c r="E932" s="43" t="s">
        <v>5</v>
      </c>
      <c r="F932" s="43">
        <v>3</v>
      </c>
      <c r="G932" s="43" t="s">
        <v>30</v>
      </c>
      <c r="H932" s="44">
        <v>4</v>
      </c>
      <c r="I932" s="45">
        <v>3945</v>
      </c>
      <c r="J932" s="46">
        <v>800</v>
      </c>
      <c r="K932" s="46">
        <v>790</v>
      </c>
      <c r="L932" s="47">
        <f t="shared" si="126"/>
        <v>20.278833967046896</v>
      </c>
      <c r="M932" s="48">
        <v>187</v>
      </c>
      <c r="N932" s="49">
        <f t="shared" si="127"/>
        <v>23.67088607594937</v>
      </c>
      <c r="O932" s="50">
        <v>1</v>
      </c>
      <c r="P932" s="51">
        <v>272</v>
      </c>
      <c r="Q932" s="49">
        <f t="shared" si="128"/>
        <v>34.43037974683544</v>
      </c>
      <c r="R932" s="50">
        <v>2</v>
      </c>
      <c r="S932" s="51">
        <v>93</v>
      </c>
      <c r="T932" s="49">
        <f t="shared" si="129"/>
        <v>11.772151898734178</v>
      </c>
      <c r="U932" s="50">
        <v>0</v>
      </c>
      <c r="V932" s="51">
        <v>63</v>
      </c>
      <c r="W932" s="49">
        <f t="shared" si="130"/>
        <v>7.974683544303797</v>
      </c>
      <c r="X932" s="50">
        <v>0</v>
      </c>
      <c r="Y932" s="51">
        <v>36</v>
      </c>
      <c r="Z932" s="49">
        <f t="shared" si="131"/>
        <v>4.556962025316456</v>
      </c>
      <c r="AA932" s="50">
        <v>0</v>
      </c>
      <c r="AB932" s="51">
        <v>139</v>
      </c>
      <c r="AC932" s="49">
        <f t="shared" si="132"/>
        <v>17.594936708860757</v>
      </c>
      <c r="AD932" s="50">
        <v>1</v>
      </c>
      <c r="AE932" s="51"/>
      <c r="AF932" s="49">
        <f t="shared" si="133"/>
      </c>
      <c r="AG932" s="50"/>
      <c r="AH932" s="52"/>
      <c r="AI932" s="49">
        <f t="shared" si="134"/>
      </c>
      <c r="AJ932" s="53"/>
    </row>
    <row r="933" spans="1:36" ht="12.75">
      <c r="A933" s="41">
        <v>5</v>
      </c>
      <c r="B933" s="42" t="s">
        <v>314</v>
      </c>
      <c r="C933" s="43">
        <v>247</v>
      </c>
      <c r="D933" s="43" t="s">
        <v>315</v>
      </c>
      <c r="E933" s="43" t="s">
        <v>5</v>
      </c>
      <c r="F933" s="43">
        <v>4</v>
      </c>
      <c r="G933" s="43" t="s">
        <v>31</v>
      </c>
      <c r="H933" s="44">
        <v>4</v>
      </c>
      <c r="I933" s="45">
        <v>13280</v>
      </c>
      <c r="J933" s="46">
        <v>2854</v>
      </c>
      <c r="K933" s="46">
        <v>2762</v>
      </c>
      <c r="L933" s="47">
        <f t="shared" si="126"/>
        <v>21.490963855421686</v>
      </c>
      <c r="M933" s="48">
        <v>944</v>
      </c>
      <c r="N933" s="49">
        <f t="shared" si="127"/>
        <v>34.178131788559014</v>
      </c>
      <c r="O933" s="50">
        <v>2</v>
      </c>
      <c r="P933" s="51">
        <v>621</v>
      </c>
      <c r="Q933" s="49">
        <f t="shared" si="128"/>
        <v>22.483707458363504</v>
      </c>
      <c r="R933" s="50">
        <v>1</v>
      </c>
      <c r="S933" s="51">
        <v>485</v>
      </c>
      <c r="T933" s="49">
        <f t="shared" si="129"/>
        <v>17.55973931933382</v>
      </c>
      <c r="U933" s="50">
        <v>1</v>
      </c>
      <c r="V933" s="51">
        <v>286</v>
      </c>
      <c r="W933" s="49">
        <f t="shared" si="130"/>
        <v>10.354815351194786</v>
      </c>
      <c r="X933" s="50">
        <v>0</v>
      </c>
      <c r="Y933" s="51">
        <v>117</v>
      </c>
      <c r="Z933" s="49">
        <f t="shared" si="131"/>
        <v>4.236060825488776</v>
      </c>
      <c r="AA933" s="50">
        <v>0</v>
      </c>
      <c r="AB933" s="51">
        <v>309</v>
      </c>
      <c r="AC933" s="49">
        <f t="shared" si="132"/>
        <v>11.187545257060101</v>
      </c>
      <c r="AD933" s="50">
        <v>0</v>
      </c>
      <c r="AE933" s="51"/>
      <c r="AF933" s="49">
        <f t="shared" si="133"/>
      </c>
      <c r="AG933" s="50"/>
      <c r="AH933" s="52"/>
      <c r="AI933" s="49">
        <f t="shared" si="134"/>
      </c>
      <c r="AJ933" s="53"/>
    </row>
    <row r="934" spans="1:36" ht="12.75">
      <c r="A934" s="41">
        <v>5</v>
      </c>
      <c r="B934" s="42" t="s">
        <v>314</v>
      </c>
      <c r="C934" s="43">
        <v>247</v>
      </c>
      <c r="D934" s="43" t="s">
        <v>315</v>
      </c>
      <c r="E934" s="43" t="s">
        <v>5</v>
      </c>
      <c r="F934" s="43">
        <v>5</v>
      </c>
      <c r="G934" s="43" t="s">
        <v>32</v>
      </c>
      <c r="H934" s="44">
        <v>4</v>
      </c>
      <c r="I934" s="45">
        <v>2749</v>
      </c>
      <c r="J934" s="46">
        <v>812</v>
      </c>
      <c r="K934" s="46">
        <v>797</v>
      </c>
      <c r="L934" s="47">
        <f t="shared" si="126"/>
        <v>29.538013823208438</v>
      </c>
      <c r="M934" s="48">
        <v>156</v>
      </c>
      <c r="N934" s="49">
        <f t="shared" si="127"/>
        <v>19.573400250941027</v>
      </c>
      <c r="O934" s="50">
        <v>1</v>
      </c>
      <c r="P934" s="51">
        <v>154</v>
      </c>
      <c r="Q934" s="49">
        <f t="shared" si="128"/>
        <v>19.32245922208281</v>
      </c>
      <c r="R934" s="50">
        <v>1</v>
      </c>
      <c r="S934" s="51">
        <v>89</v>
      </c>
      <c r="T934" s="49">
        <f t="shared" si="129"/>
        <v>11.166875784190715</v>
      </c>
      <c r="U934" s="50">
        <v>0</v>
      </c>
      <c r="V934" s="51">
        <v>72</v>
      </c>
      <c r="W934" s="49">
        <f t="shared" si="130"/>
        <v>9.03387703889586</v>
      </c>
      <c r="X934" s="50">
        <v>0</v>
      </c>
      <c r="Y934" s="51">
        <v>207</v>
      </c>
      <c r="Z934" s="49">
        <f t="shared" si="131"/>
        <v>25.972396486825595</v>
      </c>
      <c r="AA934" s="50">
        <v>1</v>
      </c>
      <c r="AB934" s="51">
        <v>119</v>
      </c>
      <c r="AC934" s="49">
        <f t="shared" si="132"/>
        <v>14.93099121706399</v>
      </c>
      <c r="AD934" s="50">
        <v>1</v>
      </c>
      <c r="AE934" s="51"/>
      <c r="AF934" s="49">
        <f t="shared" si="133"/>
      </c>
      <c r="AG934" s="50"/>
      <c r="AH934" s="52"/>
      <c r="AI934" s="49">
        <f t="shared" si="134"/>
      </c>
      <c r="AJ934" s="53"/>
    </row>
    <row r="935" spans="1:36" ht="12.75">
      <c r="A935" s="41">
        <v>5</v>
      </c>
      <c r="B935" s="42" t="s">
        <v>314</v>
      </c>
      <c r="C935" s="43">
        <v>248</v>
      </c>
      <c r="D935" s="43" t="s">
        <v>316</v>
      </c>
      <c r="E935" s="43" t="s">
        <v>5</v>
      </c>
      <c r="F935" s="43">
        <v>1</v>
      </c>
      <c r="G935" s="43" t="s">
        <v>28</v>
      </c>
      <c r="H935" s="44">
        <v>5</v>
      </c>
      <c r="I935" s="45">
        <v>12986</v>
      </c>
      <c r="J935" s="46">
        <v>4449</v>
      </c>
      <c r="K935" s="46">
        <v>4305</v>
      </c>
      <c r="L935" s="47">
        <f t="shared" si="126"/>
        <v>34.25997227783767</v>
      </c>
      <c r="M935" s="48">
        <v>1339</v>
      </c>
      <c r="N935" s="49">
        <f t="shared" si="127"/>
        <v>31.103368176538908</v>
      </c>
      <c r="O935" s="50">
        <v>2</v>
      </c>
      <c r="P935" s="51">
        <v>983</v>
      </c>
      <c r="Q935" s="49">
        <f t="shared" si="128"/>
        <v>22.83391405342625</v>
      </c>
      <c r="R935" s="50">
        <v>1</v>
      </c>
      <c r="S935" s="51">
        <v>775</v>
      </c>
      <c r="T935" s="49">
        <f t="shared" si="129"/>
        <v>18.00232288037166</v>
      </c>
      <c r="U935" s="50">
        <v>1</v>
      </c>
      <c r="V935" s="51">
        <v>698</v>
      </c>
      <c r="W935" s="49">
        <f t="shared" si="130"/>
        <v>16.2137049941928</v>
      </c>
      <c r="X935" s="50">
        <v>1</v>
      </c>
      <c r="Y935" s="51">
        <v>264</v>
      </c>
      <c r="Z935" s="49">
        <f t="shared" si="131"/>
        <v>6.132404181184669</v>
      </c>
      <c r="AA935" s="50">
        <v>0</v>
      </c>
      <c r="AB935" s="51">
        <v>246</v>
      </c>
      <c r="AC935" s="49">
        <f t="shared" si="132"/>
        <v>5.714285714285714</v>
      </c>
      <c r="AD935" s="50">
        <v>0</v>
      </c>
      <c r="AE935" s="51"/>
      <c r="AF935" s="49">
        <f t="shared" si="133"/>
      </c>
      <c r="AG935" s="50"/>
      <c r="AH935" s="52"/>
      <c r="AI935" s="49">
        <f t="shared" si="134"/>
      </c>
      <c r="AJ935" s="53"/>
    </row>
    <row r="936" spans="1:36" ht="12.75">
      <c r="A936" s="41">
        <v>5</v>
      </c>
      <c r="B936" s="42" t="s">
        <v>314</v>
      </c>
      <c r="C936" s="43">
        <v>248</v>
      </c>
      <c r="D936" s="43" t="s">
        <v>316</v>
      </c>
      <c r="E936" s="43" t="s">
        <v>5</v>
      </c>
      <c r="F936" s="43">
        <v>2</v>
      </c>
      <c r="G936" s="43" t="s">
        <v>29</v>
      </c>
      <c r="H936" s="44">
        <v>5</v>
      </c>
      <c r="I936" s="45">
        <v>11487</v>
      </c>
      <c r="J936" s="46">
        <v>2607</v>
      </c>
      <c r="K936" s="46">
        <v>2517</v>
      </c>
      <c r="L936" s="47">
        <f t="shared" si="126"/>
        <v>22.695220684251762</v>
      </c>
      <c r="M936" s="48">
        <v>666</v>
      </c>
      <c r="N936" s="49">
        <f t="shared" si="127"/>
        <v>26.460071513706794</v>
      </c>
      <c r="O936" s="50">
        <v>2</v>
      </c>
      <c r="P936" s="51">
        <v>486</v>
      </c>
      <c r="Q936" s="49">
        <f t="shared" si="128"/>
        <v>19.30870083432658</v>
      </c>
      <c r="R936" s="50">
        <v>1</v>
      </c>
      <c r="S936" s="51">
        <v>477</v>
      </c>
      <c r="T936" s="49">
        <f t="shared" si="129"/>
        <v>18.951132300357568</v>
      </c>
      <c r="U936" s="50">
        <v>1</v>
      </c>
      <c r="V936" s="51">
        <v>347</v>
      </c>
      <c r="W936" s="49">
        <f t="shared" si="130"/>
        <v>13.786253476360747</v>
      </c>
      <c r="X936" s="50">
        <v>1</v>
      </c>
      <c r="Y936" s="51">
        <v>121</v>
      </c>
      <c r="Z936" s="49">
        <f t="shared" si="131"/>
        <v>4.807310290027811</v>
      </c>
      <c r="AA936" s="50">
        <v>0</v>
      </c>
      <c r="AB936" s="51">
        <v>184</v>
      </c>
      <c r="AC936" s="49">
        <f t="shared" si="132"/>
        <v>7.310290027810885</v>
      </c>
      <c r="AD936" s="50">
        <v>0</v>
      </c>
      <c r="AE936" s="51">
        <v>236</v>
      </c>
      <c r="AF936" s="49">
        <f t="shared" si="133"/>
        <v>9.376241557409614</v>
      </c>
      <c r="AG936" s="50">
        <v>0</v>
      </c>
      <c r="AH936" s="52"/>
      <c r="AI936" s="49">
        <f t="shared" si="134"/>
      </c>
      <c r="AJ936" s="53"/>
    </row>
    <row r="937" spans="1:36" ht="12.75">
      <c r="A937" s="41">
        <v>5</v>
      </c>
      <c r="B937" s="42" t="s">
        <v>314</v>
      </c>
      <c r="C937" s="43">
        <v>248</v>
      </c>
      <c r="D937" s="43" t="s">
        <v>316</v>
      </c>
      <c r="E937" s="43" t="s">
        <v>5</v>
      </c>
      <c r="F937" s="43">
        <v>3</v>
      </c>
      <c r="G937" s="43" t="s">
        <v>30</v>
      </c>
      <c r="H937" s="44">
        <v>3</v>
      </c>
      <c r="I937" s="45">
        <v>1528</v>
      </c>
      <c r="J937" s="46">
        <v>282</v>
      </c>
      <c r="K937" s="46">
        <v>271</v>
      </c>
      <c r="L937" s="47">
        <f t="shared" si="126"/>
        <v>18.455497382198953</v>
      </c>
      <c r="M937" s="48">
        <v>62</v>
      </c>
      <c r="N937" s="49">
        <f t="shared" si="127"/>
        <v>22.878228782287824</v>
      </c>
      <c r="O937" s="50">
        <v>1</v>
      </c>
      <c r="P937" s="51">
        <v>76</v>
      </c>
      <c r="Q937" s="49">
        <f t="shared" si="128"/>
        <v>28.044280442804425</v>
      </c>
      <c r="R937" s="50">
        <v>1</v>
      </c>
      <c r="S937" s="51"/>
      <c r="T937" s="49">
        <f t="shared" si="129"/>
      </c>
      <c r="U937" s="50"/>
      <c r="V937" s="51">
        <v>50</v>
      </c>
      <c r="W937" s="49">
        <f t="shared" si="130"/>
        <v>18.45018450184502</v>
      </c>
      <c r="X937" s="50">
        <v>0</v>
      </c>
      <c r="Y937" s="51">
        <v>20</v>
      </c>
      <c r="Z937" s="49">
        <f t="shared" si="131"/>
        <v>7.380073800738007</v>
      </c>
      <c r="AA937" s="50">
        <v>0</v>
      </c>
      <c r="AB937" s="51">
        <v>63</v>
      </c>
      <c r="AC937" s="49">
        <f t="shared" si="132"/>
        <v>23.247232472324722</v>
      </c>
      <c r="AD937" s="50">
        <v>1</v>
      </c>
      <c r="AE937" s="51"/>
      <c r="AF937" s="49">
        <f t="shared" si="133"/>
      </c>
      <c r="AG937" s="50"/>
      <c r="AH937" s="52"/>
      <c r="AI937" s="49">
        <f t="shared" si="134"/>
      </c>
      <c r="AJ937" s="53"/>
    </row>
    <row r="938" spans="1:36" ht="12.75">
      <c r="A938" s="41">
        <v>5</v>
      </c>
      <c r="B938" s="42" t="s">
        <v>314</v>
      </c>
      <c r="C938" s="43">
        <v>248</v>
      </c>
      <c r="D938" s="43" t="s">
        <v>316</v>
      </c>
      <c r="E938" s="43" t="s">
        <v>5</v>
      </c>
      <c r="F938" s="43">
        <v>4</v>
      </c>
      <c r="G938" s="43" t="s">
        <v>31</v>
      </c>
      <c r="H938" s="44">
        <v>4</v>
      </c>
      <c r="I938" s="45">
        <v>9380</v>
      </c>
      <c r="J938" s="46">
        <v>2144</v>
      </c>
      <c r="K938" s="46">
        <v>2075</v>
      </c>
      <c r="L938" s="47">
        <f t="shared" si="126"/>
        <v>22.857142857142858</v>
      </c>
      <c r="M938" s="48">
        <v>668</v>
      </c>
      <c r="N938" s="49">
        <f t="shared" si="127"/>
        <v>32.19277108433735</v>
      </c>
      <c r="O938" s="50">
        <v>2</v>
      </c>
      <c r="P938" s="51">
        <v>498</v>
      </c>
      <c r="Q938" s="49">
        <f t="shared" si="128"/>
        <v>24</v>
      </c>
      <c r="R938" s="50">
        <v>1</v>
      </c>
      <c r="S938" s="51">
        <v>316</v>
      </c>
      <c r="T938" s="49">
        <f t="shared" si="129"/>
        <v>15.228915662650602</v>
      </c>
      <c r="U938" s="50">
        <v>1</v>
      </c>
      <c r="V938" s="51">
        <v>291</v>
      </c>
      <c r="W938" s="49">
        <f t="shared" si="130"/>
        <v>14.024096385542167</v>
      </c>
      <c r="X938" s="50">
        <v>0</v>
      </c>
      <c r="Y938" s="51">
        <v>87</v>
      </c>
      <c r="Z938" s="49">
        <f t="shared" si="131"/>
        <v>4.19277108433735</v>
      </c>
      <c r="AA938" s="50">
        <v>0</v>
      </c>
      <c r="AB938" s="51">
        <v>215</v>
      </c>
      <c r="AC938" s="49">
        <f t="shared" si="132"/>
        <v>10.361445783132531</v>
      </c>
      <c r="AD938" s="50">
        <v>0</v>
      </c>
      <c r="AE938" s="51"/>
      <c r="AF938" s="49">
        <f t="shared" si="133"/>
      </c>
      <c r="AG938" s="50"/>
      <c r="AH938" s="52"/>
      <c r="AI938" s="49">
        <f t="shared" si="134"/>
      </c>
      <c r="AJ938" s="53"/>
    </row>
    <row r="939" spans="1:36" ht="12.75">
      <c r="A939" s="41">
        <v>5</v>
      </c>
      <c r="B939" s="42" t="s">
        <v>314</v>
      </c>
      <c r="C939" s="43">
        <v>248</v>
      </c>
      <c r="D939" s="43" t="s">
        <v>316</v>
      </c>
      <c r="E939" s="43" t="s">
        <v>5</v>
      </c>
      <c r="F939" s="43">
        <v>5</v>
      </c>
      <c r="G939" s="43" t="s">
        <v>32</v>
      </c>
      <c r="H939" s="44">
        <v>4</v>
      </c>
      <c r="I939" s="45">
        <v>3038</v>
      </c>
      <c r="J939" s="46">
        <v>680</v>
      </c>
      <c r="K939" s="46">
        <v>665</v>
      </c>
      <c r="L939" s="47">
        <f t="shared" si="126"/>
        <v>22.38314680710994</v>
      </c>
      <c r="M939" s="48">
        <v>104</v>
      </c>
      <c r="N939" s="49">
        <f t="shared" si="127"/>
        <v>15.639097744360903</v>
      </c>
      <c r="O939" s="50">
        <v>1</v>
      </c>
      <c r="P939" s="51">
        <v>136</v>
      </c>
      <c r="Q939" s="49">
        <f t="shared" si="128"/>
        <v>20.451127819548873</v>
      </c>
      <c r="R939" s="50">
        <v>1</v>
      </c>
      <c r="S939" s="51">
        <v>55</v>
      </c>
      <c r="T939" s="49">
        <f t="shared" si="129"/>
        <v>8.270676691729323</v>
      </c>
      <c r="U939" s="50">
        <v>0</v>
      </c>
      <c r="V939" s="51">
        <v>77</v>
      </c>
      <c r="W939" s="49">
        <f t="shared" si="130"/>
        <v>11.578947368421053</v>
      </c>
      <c r="X939" s="50">
        <v>0</v>
      </c>
      <c r="Y939" s="51">
        <v>218</v>
      </c>
      <c r="Z939" s="49">
        <f t="shared" si="131"/>
        <v>32.78195488721805</v>
      </c>
      <c r="AA939" s="50">
        <v>2</v>
      </c>
      <c r="AB939" s="51">
        <v>75</v>
      </c>
      <c r="AC939" s="49">
        <f t="shared" si="132"/>
        <v>11.278195488721805</v>
      </c>
      <c r="AD939" s="50">
        <v>0</v>
      </c>
      <c r="AE939" s="51"/>
      <c r="AF939" s="49">
        <f t="shared" si="133"/>
      </c>
      <c r="AG939" s="50"/>
      <c r="AH939" s="52"/>
      <c r="AI939" s="49">
        <f t="shared" si="134"/>
      </c>
      <c r="AJ939" s="53"/>
    </row>
    <row r="940" spans="1:36" ht="12.75">
      <c r="A940" s="41">
        <v>10</v>
      </c>
      <c r="B940" s="42" t="s">
        <v>317</v>
      </c>
      <c r="C940" s="43">
        <v>249</v>
      </c>
      <c r="D940" s="43" t="s">
        <v>318</v>
      </c>
      <c r="E940" s="43" t="s">
        <v>5</v>
      </c>
      <c r="F940" s="43">
        <v>1</v>
      </c>
      <c r="G940" s="43" t="s">
        <v>28</v>
      </c>
      <c r="H940" s="44">
        <v>5</v>
      </c>
      <c r="I940" s="45">
        <v>11076</v>
      </c>
      <c r="J940" s="46">
        <v>4764</v>
      </c>
      <c r="K940" s="46">
        <v>4632</v>
      </c>
      <c r="L940" s="47">
        <f t="shared" si="126"/>
        <v>43.011917659804986</v>
      </c>
      <c r="M940" s="48">
        <v>2080</v>
      </c>
      <c r="N940" s="49">
        <f t="shared" si="127"/>
        <v>44.90500863557859</v>
      </c>
      <c r="O940" s="50">
        <v>3</v>
      </c>
      <c r="P940" s="51">
        <v>1146</v>
      </c>
      <c r="Q940" s="49">
        <f t="shared" si="128"/>
        <v>24.740932642487046</v>
      </c>
      <c r="R940" s="50">
        <v>1</v>
      </c>
      <c r="S940" s="51">
        <v>636</v>
      </c>
      <c r="T940" s="49">
        <f t="shared" si="129"/>
        <v>13.730569948186528</v>
      </c>
      <c r="U940" s="50">
        <v>1</v>
      </c>
      <c r="V940" s="51">
        <v>258</v>
      </c>
      <c r="W940" s="49">
        <f t="shared" si="130"/>
        <v>5.569948186528497</v>
      </c>
      <c r="X940" s="50">
        <v>0</v>
      </c>
      <c r="Y940" s="51">
        <v>225</v>
      </c>
      <c r="Z940" s="49">
        <f t="shared" si="131"/>
        <v>4.857512953367875</v>
      </c>
      <c r="AA940" s="50">
        <v>0</v>
      </c>
      <c r="AB940" s="51"/>
      <c r="AC940" s="49">
        <f t="shared" si="132"/>
      </c>
      <c r="AD940" s="50"/>
      <c r="AE940" s="51">
        <v>228</v>
      </c>
      <c r="AF940" s="49">
        <f t="shared" si="133"/>
        <v>4.922279792746114</v>
      </c>
      <c r="AG940" s="50">
        <v>0</v>
      </c>
      <c r="AH940" s="52">
        <v>59</v>
      </c>
      <c r="AI940" s="49">
        <f t="shared" si="134"/>
        <v>1.273747841105354</v>
      </c>
      <c r="AJ940" s="53">
        <v>0</v>
      </c>
    </row>
    <row r="941" spans="1:36" ht="12.75">
      <c r="A941" s="41">
        <v>10</v>
      </c>
      <c r="B941" s="42" t="s">
        <v>317</v>
      </c>
      <c r="C941" s="43">
        <v>249</v>
      </c>
      <c r="D941" s="43" t="s">
        <v>318</v>
      </c>
      <c r="E941" s="43" t="s">
        <v>5</v>
      </c>
      <c r="F941" s="43">
        <v>2</v>
      </c>
      <c r="G941" s="43" t="s">
        <v>29</v>
      </c>
      <c r="H941" s="44">
        <v>6</v>
      </c>
      <c r="I941" s="45">
        <v>10863</v>
      </c>
      <c r="J941" s="46">
        <v>2780</v>
      </c>
      <c r="K941" s="46">
        <v>2707</v>
      </c>
      <c r="L941" s="47">
        <f t="shared" si="126"/>
        <v>25.591457240173064</v>
      </c>
      <c r="M941" s="48">
        <v>880</v>
      </c>
      <c r="N941" s="49">
        <f t="shared" si="127"/>
        <v>32.50831178426302</v>
      </c>
      <c r="O941" s="50">
        <v>3</v>
      </c>
      <c r="P941" s="51">
        <v>725</v>
      </c>
      <c r="Q941" s="49">
        <f t="shared" si="128"/>
        <v>26.782415958625784</v>
      </c>
      <c r="R941" s="50">
        <v>2</v>
      </c>
      <c r="S941" s="51">
        <v>389</v>
      </c>
      <c r="T941" s="49">
        <f t="shared" si="129"/>
        <v>14.370151459179903</v>
      </c>
      <c r="U941" s="50">
        <v>1</v>
      </c>
      <c r="V941" s="51">
        <v>283</v>
      </c>
      <c r="W941" s="49">
        <f t="shared" si="130"/>
        <v>10.454377539711858</v>
      </c>
      <c r="X941" s="50">
        <v>0</v>
      </c>
      <c r="Y941" s="51">
        <v>140</v>
      </c>
      <c r="Z941" s="49">
        <f t="shared" si="131"/>
        <v>5.171776874769117</v>
      </c>
      <c r="AA941" s="50">
        <v>0</v>
      </c>
      <c r="AB941" s="51">
        <v>124</v>
      </c>
      <c r="AC941" s="49">
        <f t="shared" si="132"/>
        <v>4.580716660509789</v>
      </c>
      <c r="AD941" s="50">
        <v>0</v>
      </c>
      <c r="AE941" s="51">
        <v>166</v>
      </c>
      <c r="AF941" s="49">
        <f t="shared" si="133"/>
        <v>6.132249722940525</v>
      </c>
      <c r="AG941" s="50">
        <v>0</v>
      </c>
      <c r="AH941" s="52"/>
      <c r="AI941" s="49">
        <f t="shared" si="134"/>
      </c>
      <c r="AJ941" s="53"/>
    </row>
    <row r="942" spans="1:36" ht="12.75">
      <c r="A942" s="41">
        <v>10</v>
      </c>
      <c r="B942" s="42" t="s">
        <v>317</v>
      </c>
      <c r="C942" s="43">
        <v>249</v>
      </c>
      <c r="D942" s="43" t="s">
        <v>318</v>
      </c>
      <c r="E942" s="43" t="s">
        <v>5</v>
      </c>
      <c r="F942" s="43">
        <v>3</v>
      </c>
      <c r="G942" s="43" t="s">
        <v>30</v>
      </c>
      <c r="H942" s="44">
        <v>4</v>
      </c>
      <c r="I942" s="45">
        <v>463</v>
      </c>
      <c r="J942" s="46">
        <v>113</v>
      </c>
      <c r="K942" s="46">
        <v>112</v>
      </c>
      <c r="L942" s="47">
        <f t="shared" si="126"/>
        <v>24.406047516198704</v>
      </c>
      <c r="M942" s="48">
        <v>27</v>
      </c>
      <c r="N942" s="49">
        <f t="shared" si="127"/>
        <v>24.107142857142858</v>
      </c>
      <c r="O942" s="50">
        <v>1</v>
      </c>
      <c r="P942" s="51">
        <v>46</v>
      </c>
      <c r="Q942" s="49">
        <f t="shared" si="128"/>
        <v>41.07142857142857</v>
      </c>
      <c r="R942" s="50">
        <v>2</v>
      </c>
      <c r="S942" s="51"/>
      <c r="T942" s="49">
        <f t="shared" si="129"/>
      </c>
      <c r="U942" s="50"/>
      <c r="V942" s="51"/>
      <c r="W942" s="49">
        <f t="shared" si="130"/>
      </c>
      <c r="X942" s="50"/>
      <c r="Y942" s="51">
        <v>25</v>
      </c>
      <c r="Z942" s="49">
        <f t="shared" si="131"/>
        <v>22.321428571428573</v>
      </c>
      <c r="AA942" s="50">
        <v>1</v>
      </c>
      <c r="AB942" s="51">
        <v>14</v>
      </c>
      <c r="AC942" s="49">
        <f t="shared" si="132"/>
        <v>12.5</v>
      </c>
      <c r="AD942" s="50">
        <v>0</v>
      </c>
      <c r="AE942" s="51"/>
      <c r="AF942" s="49">
        <f t="shared" si="133"/>
      </c>
      <c r="AG942" s="50"/>
      <c r="AH942" s="52"/>
      <c r="AI942" s="49">
        <f t="shared" si="134"/>
      </c>
      <c r="AJ942" s="53"/>
    </row>
    <row r="943" spans="1:36" ht="12.75">
      <c r="A943" s="41">
        <v>10</v>
      </c>
      <c r="B943" s="42" t="s">
        <v>317</v>
      </c>
      <c r="C943" s="43">
        <v>249</v>
      </c>
      <c r="D943" s="43" t="s">
        <v>318</v>
      </c>
      <c r="E943" s="43" t="s">
        <v>5</v>
      </c>
      <c r="F943" s="43">
        <v>4</v>
      </c>
      <c r="G943" s="43" t="s">
        <v>31</v>
      </c>
      <c r="H943" s="44">
        <v>4</v>
      </c>
      <c r="I943" s="45">
        <v>11031</v>
      </c>
      <c r="J943" s="46">
        <v>3142</v>
      </c>
      <c r="K943" s="46">
        <v>3065</v>
      </c>
      <c r="L943" s="47">
        <f t="shared" si="126"/>
        <v>28.483365062097725</v>
      </c>
      <c r="M943" s="48">
        <v>898</v>
      </c>
      <c r="N943" s="49">
        <f t="shared" si="127"/>
        <v>29.298531810766722</v>
      </c>
      <c r="O943" s="50">
        <v>1</v>
      </c>
      <c r="P943" s="51">
        <v>946</v>
      </c>
      <c r="Q943" s="49">
        <f t="shared" si="128"/>
        <v>30.864600326264274</v>
      </c>
      <c r="R943" s="50">
        <v>2</v>
      </c>
      <c r="S943" s="51">
        <v>492</v>
      </c>
      <c r="T943" s="49">
        <f t="shared" si="129"/>
        <v>16.05220228384992</v>
      </c>
      <c r="U943" s="50">
        <v>1</v>
      </c>
      <c r="V943" s="51">
        <v>248</v>
      </c>
      <c r="W943" s="49">
        <f t="shared" si="130"/>
        <v>8.091353996737357</v>
      </c>
      <c r="X943" s="50">
        <v>0</v>
      </c>
      <c r="Y943" s="51">
        <v>237</v>
      </c>
      <c r="Z943" s="49">
        <f t="shared" si="131"/>
        <v>7.732463295269168</v>
      </c>
      <c r="AA943" s="50">
        <v>0</v>
      </c>
      <c r="AB943" s="51">
        <v>244</v>
      </c>
      <c r="AC943" s="49">
        <f t="shared" si="132"/>
        <v>7.960848287112561</v>
      </c>
      <c r="AD943" s="50">
        <v>0</v>
      </c>
      <c r="AE943" s="51"/>
      <c r="AF943" s="49">
        <f t="shared" si="133"/>
      </c>
      <c r="AG943" s="50"/>
      <c r="AH943" s="52"/>
      <c r="AI943" s="49">
        <f t="shared" si="134"/>
      </c>
      <c r="AJ943" s="53"/>
    </row>
    <row r="944" spans="1:36" ht="12.75">
      <c r="A944" s="41">
        <v>10</v>
      </c>
      <c r="B944" s="42" t="s">
        <v>317</v>
      </c>
      <c r="C944" s="43">
        <v>249</v>
      </c>
      <c r="D944" s="43" t="s">
        <v>318</v>
      </c>
      <c r="E944" s="43" t="s">
        <v>5</v>
      </c>
      <c r="F944" s="43">
        <v>5</v>
      </c>
      <c r="G944" s="43" t="s">
        <v>32</v>
      </c>
      <c r="H944" s="44">
        <v>4</v>
      </c>
      <c r="I944" s="45">
        <v>4882</v>
      </c>
      <c r="J944" s="46">
        <v>1820</v>
      </c>
      <c r="K944" s="46">
        <v>1792</v>
      </c>
      <c r="L944" s="47">
        <f t="shared" si="126"/>
        <v>37.279803359278986</v>
      </c>
      <c r="M944" s="48">
        <v>191</v>
      </c>
      <c r="N944" s="49">
        <f t="shared" si="127"/>
        <v>10.658482142857142</v>
      </c>
      <c r="O944" s="50">
        <v>0</v>
      </c>
      <c r="P944" s="51">
        <v>424</v>
      </c>
      <c r="Q944" s="49">
        <f t="shared" si="128"/>
        <v>23.660714285714285</v>
      </c>
      <c r="R944" s="50">
        <v>1</v>
      </c>
      <c r="S944" s="51">
        <v>93</v>
      </c>
      <c r="T944" s="49">
        <f t="shared" si="129"/>
        <v>5.189732142857143</v>
      </c>
      <c r="U944" s="50">
        <v>0</v>
      </c>
      <c r="V944" s="51">
        <v>193</v>
      </c>
      <c r="W944" s="49">
        <f t="shared" si="130"/>
        <v>10.770089285714286</v>
      </c>
      <c r="X944" s="50">
        <v>0</v>
      </c>
      <c r="Y944" s="51">
        <v>669</v>
      </c>
      <c r="Z944" s="49">
        <f t="shared" si="131"/>
        <v>37.332589285714285</v>
      </c>
      <c r="AA944" s="50">
        <v>3</v>
      </c>
      <c r="AB944" s="51">
        <v>102</v>
      </c>
      <c r="AC944" s="49">
        <f t="shared" si="132"/>
        <v>5.691964285714286</v>
      </c>
      <c r="AD944" s="50">
        <v>0</v>
      </c>
      <c r="AE944" s="51">
        <v>120</v>
      </c>
      <c r="AF944" s="49">
        <f t="shared" si="133"/>
        <v>6.696428571428571</v>
      </c>
      <c r="AG944" s="50">
        <v>0</v>
      </c>
      <c r="AH944" s="52"/>
      <c r="AI944" s="49">
        <f t="shared" si="134"/>
      </c>
      <c r="AJ944" s="53"/>
    </row>
    <row r="945" spans="1:36" ht="12.75">
      <c r="A945" s="41">
        <v>12</v>
      </c>
      <c r="B945" s="42" t="s">
        <v>319</v>
      </c>
      <c r="C945" s="43">
        <v>250</v>
      </c>
      <c r="D945" s="43" t="s">
        <v>320</v>
      </c>
      <c r="E945" s="43" t="s">
        <v>5</v>
      </c>
      <c r="F945" s="43">
        <v>1</v>
      </c>
      <c r="G945" s="43" t="s">
        <v>28</v>
      </c>
      <c r="H945" s="44">
        <v>13</v>
      </c>
      <c r="I945" s="45">
        <v>32045</v>
      </c>
      <c r="J945" s="46">
        <v>8816</v>
      </c>
      <c r="K945" s="46">
        <v>8636</v>
      </c>
      <c r="L945" s="47">
        <f t="shared" si="126"/>
        <v>27.511312217194572</v>
      </c>
      <c r="M945" s="48">
        <v>4096</v>
      </c>
      <c r="N945" s="49">
        <f t="shared" si="127"/>
        <v>47.42936544696619</v>
      </c>
      <c r="O945" s="50">
        <v>6</v>
      </c>
      <c r="P945" s="51">
        <v>1866</v>
      </c>
      <c r="Q945" s="49">
        <f t="shared" si="128"/>
        <v>21.60722556739231</v>
      </c>
      <c r="R945" s="50">
        <v>3</v>
      </c>
      <c r="S945" s="51">
        <v>1241</v>
      </c>
      <c r="T945" s="49">
        <f t="shared" si="129"/>
        <v>14.37007874015748</v>
      </c>
      <c r="U945" s="50">
        <v>2</v>
      </c>
      <c r="V945" s="51">
        <v>773</v>
      </c>
      <c r="W945" s="49">
        <f t="shared" si="130"/>
        <v>8.950903195924038</v>
      </c>
      <c r="X945" s="50">
        <v>1</v>
      </c>
      <c r="Y945" s="51">
        <v>660</v>
      </c>
      <c r="Z945" s="49">
        <f t="shared" si="131"/>
        <v>7.6424270495599815</v>
      </c>
      <c r="AA945" s="50">
        <v>1</v>
      </c>
      <c r="AB945" s="51"/>
      <c r="AC945" s="49">
        <f t="shared" si="132"/>
      </c>
      <c r="AD945" s="50"/>
      <c r="AE945" s="51"/>
      <c r="AF945" s="49">
        <f t="shared" si="133"/>
      </c>
      <c r="AG945" s="50"/>
      <c r="AH945" s="52"/>
      <c r="AI945" s="49">
        <f t="shared" si="134"/>
      </c>
      <c r="AJ945" s="53"/>
    </row>
    <row r="946" spans="1:36" ht="12.75">
      <c r="A946" s="41">
        <v>12</v>
      </c>
      <c r="B946" s="42" t="s">
        <v>319</v>
      </c>
      <c r="C946" s="43">
        <v>250</v>
      </c>
      <c r="D946" s="43" t="s">
        <v>320</v>
      </c>
      <c r="E946" s="43" t="s">
        <v>5</v>
      </c>
      <c r="F946" s="43">
        <v>2</v>
      </c>
      <c r="G946" s="43" t="s">
        <v>29</v>
      </c>
      <c r="H946" s="44">
        <v>14</v>
      </c>
      <c r="I946" s="45">
        <v>53833</v>
      </c>
      <c r="J946" s="46">
        <v>9629</v>
      </c>
      <c r="K946" s="46">
        <v>9392</v>
      </c>
      <c r="L946" s="47">
        <f t="shared" si="126"/>
        <v>17.886798060669108</v>
      </c>
      <c r="M946" s="48">
        <v>3272</v>
      </c>
      <c r="N946" s="49">
        <f t="shared" si="127"/>
        <v>34.8381601362862</v>
      </c>
      <c r="O946" s="50">
        <v>6</v>
      </c>
      <c r="P946" s="51">
        <v>1849</v>
      </c>
      <c r="Q946" s="49">
        <f t="shared" si="128"/>
        <v>19.686967632027258</v>
      </c>
      <c r="R946" s="50">
        <v>3</v>
      </c>
      <c r="S946" s="51">
        <v>1577</v>
      </c>
      <c r="T946" s="49">
        <f t="shared" si="129"/>
        <v>16.790885860306645</v>
      </c>
      <c r="U946" s="50">
        <v>2</v>
      </c>
      <c r="V946" s="51">
        <v>833</v>
      </c>
      <c r="W946" s="49">
        <f t="shared" si="130"/>
        <v>8.869250425894379</v>
      </c>
      <c r="X946" s="50">
        <v>1</v>
      </c>
      <c r="Y946" s="51">
        <v>520</v>
      </c>
      <c r="Z946" s="49">
        <f t="shared" si="131"/>
        <v>5.536626916524702</v>
      </c>
      <c r="AA946" s="50">
        <v>0</v>
      </c>
      <c r="AB946" s="51">
        <v>785</v>
      </c>
      <c r="AC946" s="49">
        <f t="shared" si="132"/>
        <v>8.358177172061328</v>
      </c>
      <c r="AD946" s="50">
        <v>1</v>
      </c>
      <c r="AE946" s="51">
        <v>556</v>
      </c>
      <c r="AF946" s="49">
        <f t="shared" si="133"/>
        <v>5.919931856899488</v>
      </c>
      <c r="AG946" s="50">
        <v>1</v>
      </c>
      <c r="AH946" s="52"/>
      <c r="AI946" s="49">
        <f t="shared" si="134"/>
      </c>
      <c r="AJ946" s="53"/>
    </row>
    <row r="947" spans="1:36" ht="12.75">
      <c r="A947" s="41">
        <v>12</v>
      </c>
      <c r="B947" s="42" t="s">
        <v>319</v>
      </c>
      <c r="C947" s="43">
        <v>250</v>
      </c>
      <c r="D947" s="43" t="s">
        <v>320</v>
      </c>
      <c r="E947" s="43" t="s">
        <v>5</v>
      </c>
      <c r="F947" s="43">
        <v>3</v>
      </c>
      <c r="G947" s="43" t="s">
        <v>30</v>
      </c>
      <c r="H947" s="44">
        <v>5</v>
      </c>
      <c r="I947" s="45">
        <v>4359</v>
      </c>
      <c r="J947" s="46">
        <v>797</v>
      </c>
      <c r="K947" s="46">
        <v>787</v>
      </c>
      <c r="L947" s="47">
        <f t="shared" si="126"/>
        <v>18.28401009405827</v>
      </c>
      <c r="M947" s="48">
        <v>226</v>
      </c>
      <c r="N947" s="49">
        <f t="shared" si="127"/>
        <v>28.716645489199493</v>
      </c>
      <c r="O947" s="50">
        <v>2</v>
      </c>
      <c r="P947" s="51">
        <v>245</v>
      </c>
      <c r="Q947" s="49">
        <f t="shared" si="128"/>
        <v>31.13087674714104</v>
      </c>
      <c r="R947" s="50">
        <v>2</v>
      </c>
      <c r="S947" s="51">
        <v>98</v>
      </c>
      <c r="T947" s="49">
        <f t="shared" si="129"/>
        <v>12.452350698856417</v>
      </c>
      <c r="U947" s="50">
        <v>1</v>
      </c>
      <c r="V947" s="51">
        <v>48</v>
      </c>
      <c r="W947" s="49">
        <f t="shared" si="130"/>
        <v>6.099110546378653</v>
      </c>
      <c r="X947" s="50">
        <v>0</v>
      </c>
      <c r="Y947" s="51">
        <v>82</v>
      </c>
      <c r="Z947" s="49">
        <f t="shared" si="131"/>
        <v>10.419313850063533</v>
      </c>
      <c r="AA947" s="50">
        <v>0</v>
      </c>
      <c r="AB947" s="51">
        <v>88</v>
      </c>
      <c r="AC947" s="49">
        <f t="shared" si="132"/>
        <v>11.181702668360865</v>
      </c>
      <c r="AD947" s="50">
        <v>0</v>
      </c>
      <c r="AE947" s="51"/>
      <c r="AF947" s="49">
        <f t="shared" si="133"/>
      </c>
      <c r="AG947" s="50"/>
      <c r="AH947" s="52"/>
      <c r="AI947" s="49">
        <f t="shared" si="134"/>
      </c>
      <c r="AJ947" s="53"/>
    </row>
    <row r="948" spans="1:36" ht="12.75">
      <c r="A948" s="41">
        <v>12</v>
      </c>
      <c r="B948" s="42" t="s">
        <v>319</v>
      </c>
      <c r="C948" s="43">
        <v>250</v>
      </c>
      <c r="D948" s="43" t="s">
        <v>320</v>
      </c>
      <c r="E948" s="43" t="s">
        <v>5</v>
      </c>
      <c r="F948" s="43">
        <v>4</v>
      </c>
      <c r="G948" s="43" t="s">
        <v>31</v>
      </c>
      <c r="H948" s="44">
        <v>12</v>
      </c>
      <c r="I948" s="45">
        <v>45967</v>
      </c>
      <c r="J948" s="46">
        <v>8255</v>
      </c>
      <c r="K948" s="46">
        <v>8107</v>
      </c>
      <c r="L948" s="47">
        <f t="shared" si="126"/>
        <v>17.95853547109883</v>
      </c>
      <c r="M948" s="48">
        <v>2710</v>
      </c>
      <c r="N948" s="49">
        <f t="shared" si="127"/>
        <v>33.427901813247814</v>
      </c>
      <c r="O948" s="50">
        <v>4</v>
      </c>
      <c r="P948" s="51">
        <v>1747</v>
      </c>
      <c r="Q948" s="49">
        <f t="shared" si="128"/>
        <v>21.54927840138152</v>
      </c>
      <c r="R948" s="50">
        <v>3</v>
      </c>
      <c r="S948" s="51">
        <v>1218</v>
      </c>
      <c r="T948" s="49">
        <f t="shared" si="129"/>
        <v>15.024053287282596</v>
      </c>
      <c r="U948" s="50">
        <v>2</v>
      </c>
      <c r="V948" s="51">
        <v>666</v>
      </c>
      <c r="W948" s="49">
        <f t="shared" si="130"/>
        <v>8.215122733440237</v>
      </c>
      <c r="X948" s="50">
        <v>1</v>
      </c>
      <c r="Y948" s="51">
        <v>384</v>
      </c>
      <c r="Z948" s="49">
        <f t="shared" si="131"/>
        <v>4.73664734180338</v>
      </c>
      <c r="AA948" s="50">
        <v>0</v>
      </c>
      <c r="AB948" s="51">
        <v>718</v>
      </c>
      <c r="AC948" s="49">
        <f t="shared" si="132"/>
        <v>8.856543727642778</v>
      </c>
      <c r="AD948" s="50">
        <v>1</v>
      </c>
      <c r="AE948" s="51">
        <v>664</v>
      </c>
      <c r="AF948" s="49">
        <f t="shared" si="133"/>
        <v>8.190452695201678</v>
      </c>
      <c r="AG948" s="50">
        <v>1</v>
      </c>
      <c r="AH948" s="52"/>
      <c r="AI948" s="49">
        <f t="shared" si="134"/>
      </c>
      <c r="AJ948" s="53"/>
    </row>
    <row r="949" spans="1:36" ht="12.75">
      <c r="A949" s="41">
        <v>12</v>
      </c>
      <c r="B949" s="42" t="s">
        <v>319</v>
      </c>
      <c r="C949" s="43">
        <v>250</v>
      </c>
      <c r="D949" s="43" t="s">
        <v>320</v>
      </c>
      <c r="E949" s="43" t="s">
        <v>5</v>
      </c>
      <c r="F949" s="43">
        <v>5</v>
      </c>
      <c r="G949" s="43" t="s">
        <v>32</v>
      </c>
      <c r="H949" s="44">
        <v>14</v>
      </c>
      <c r="I949" s="45">
        <v>18360</v>
      </c>
      <c r="J949" s="46">
        <v>5215</v>
      </c>
      <c r="K949" s="46">
        <v>5159</v>
      </c>
      <c r="L949" s="47">
        <f t="shared" si="126"/>
        <v>28.404139433551197</v>
      </c>
      <c r="M949" s="48">
        <v>817</v>
      </c>
      <c r="N949" s="49">
        <f t="shared" si="127"/>
        <v>15.836402403566582</v>
      </c>
      <c r="O949" s="50">
        <v>2</v>
      </c>
      <c r="P949" s="51">
        <v>1207</v>
      </c>
      <c r="Q949" s="49">
        <f t="shared" si="128"/>
        <v>23.39600697809653</v>
      </c>
      <c r="R949" s="50">
        <v>4</v>
      </c>
      <c r="S949" s="51">
        <v>561</v>
      </c>
      <c r="T949" s="49">
        <f t="shared" si="129"/>
        <v>10.874200426439232</v>
      </c>
      <c r="U949" s="50">
        <v>1</v>
      </c>
      <c r="V949" s="51">
        <v>524</v>
      </c>
      <c r="W949" s="49">
        <f t="shared" si="130"/>
        <v>10.157007171932545</v>
      </c>
      <c r="X949" s="50">
        <v>1</v>
      </c>
      <c r="Y949" s="51">
        <v>1463</v>
      </c>
      <c r="Z949" s="49">
        <f t="shared" si="131"/>
        <v>28.35820895522388</v>
      </c>
      <c r="AA949" s="50">
        <v>5</v>
      </c>
      <c r="AB949" s="51">
        <v>411</v>
      </c>
      <c r="AC949" s="49">
        <f t="shared" si="132"/>
        <v>7.966660205466175</v>
      </c>
      <c r="AD949" s="50">
        <v>1</v>
      </c>
      <c r="AE949" s="51">
        <v>176</v>
      </c>
      <c r="AF949" s="49">
        <f t="shared" si="133"/>
        <v>3.411513859275053</v>
      </c>
      <c r="AG949" s="50">
        <v>0</v>
      </c>
      <c r="AH949" s="52"/>
      <c r="AI949" s="49">
        <f t="shared" si="134"/>
      </c>
      <c r="AJ949" s="53"/>
    </row>
    <row r="950" spans="1:36" ht="12.75">
      <c r="A950" s="41">
        <v>12</v>
      </c>
      <c r="B950" s="42" t="s">
        <v>319</v>
      </c>
      <c r="C950" s="43">
        <v>252</v>
      </c>
      <c r="D950" s="43" t="s">
        <v>321</v>
      </c>
      <c r="E950" s="43" t="s">
        <v>5</v>
      </c>
      <c r="F950" s="43">
        <v>1</v>
      </c>
      <c r="G950" s="43" t="s">
        <v>28</v>
      </c>
      <c r="H950" s="44">
        <v>10</v>
      </c>
      <c r="I950" s="45">
        <v>32564</v>
      </c>
      <c r="J950" s="46">
        <v>8060</v>
      </c>
      <c r="K950" s="46">
        <v>7873</v>
      </c>
      <c r="L950" s="47">
        <f t="shared" si="126"/>
        <v>24.75125905908365</v>
      </c>
      <c r="M950" s="48">
        <v>3482</v>
      </c>
      <c r="N950" s="49">
        <f t="shared" si="127"/>
        <v>44.22710529658326</v>
      </c>
      <c r="O950" s="50">
        <v>6</v>
      </c>
      <c r="P950" s="51">
        <v>1546</v>
      </c>
      <c r="Q950" s="49">
        <f t="shared" si="128"/>
        <v>19.636733138574876</v>
      </c>
      <c r="R950" s="50">
        <v>2</v>
      </c>
      <c r="S950" s="51">
        <v>1106</v>
      </c>
      <c r="T950" s="49">
        <f t="shared" si="129"/>
        <v>14.048012193572971</v>
      </c>
      <c r="U950" s="50">
        <v>1</v>
      </c>
      <c r="V950" s="51">
        <v>696</v>
      </c>
      <c r="W950" s="49">
        <f t="shared" si="130"/>
        <v>8.840340403912105</v>
      </c>
      <c r="X950" s="50">
        <v>1</v>
      </c>
      <c r="Y950" s="51">
        <v>498</v>
      </c>
      <c r="Z950" s="49">
        <f t="shared" si="131"/>
        <v>6.325415978661248</v>
      </c>
      <c r="AA950" s="50">
        <v>0</v>
      </c>
      <c r="AB950" s="51">
        <v>545</v>
      </c>
      <c r="AC950" s="49">
        <f t="shared" si="132"/>
        <v>6.922392988695542</v>
      </c>
      <c r="AD950" s="50">
        <v>0</v>
      </c>
      <c r="AE950" s="51"/>
      <c r="AF950" s="49">
        <f t="shared" si="133"/>
      </c>
      <c r="AG950" s="50"/>
      <c r="AH950" s="52"/>
      <c r="AI950" s="49">
        <f t="shared" si="134"/>
      </c>
      <c r="AJ950" s="53"/>
    </row>
    <row r="951" spans="1:36" ht="12.75">
      <c r="A951" s="41">
        <v>12</v>
      </c>
      <c r="B951" s="42" t="s">
        <v>319</v>
      </c>
      <c r="C951" s="43">
        <v>252</v>
      </c>
      <c r="D951" s="43" t="s">
        <v>321</v>
      </c>
      <c r="E951" s="43" t="s">
        <v>5</v>
      </c>
      <c r="F951" s="43">
        <v>2</v>
      </c>
      <c r="G951" s="43" t="s">
        <v>29</v>
      </c>
      <c r="H951" s="44">
        <v>15</v>
      </c>
      <c r="I951" s="45">
        <v>67046</v>
      </c>
      <c r="J951" s="46">
        <v>11094</v>
      </c>
      <c r="K951" s="46">
        <v>10815</v>
      </c>
      <c r="L951" s="47">
        <f t="shared" si="126"/>
        <v>16.546848432419534</v>
      </c>
      <c r="M951" s="48">
        <v>3817</v>
      </c>
      <c r="N951" s="49">
        <f t="shared" si="127"/>
        <v>35.29357374017568</v>
      </c>
      <c r="O951" s="50">
        <v>6</v>
      </c>
      <c r="P951" s="51">
        <v>2115</v>
      </c>
      <c r="Q951" s="49">
        <f t="shared" si="128"/>
        <v>19.55617198335645</v>
      </c>
      <c r="R951" s="50">
        <v>3</v>
      </c>
      <c r="S951" s="51">
        <v>1876</v>
      </c>
      <c r="T951" s="49">
        <f t="shared" si="129"/>
        <v>17.346278317152102</v>
      </c>
      <c r="U951" s="50">
        <v>3</v>
      </c>
      <c r="V951" s="51">
        <v>981</v>
      </c>
      <c r="W951" s="49">
        <f t="shared" si="130"/>
        <v>9.070735090152567</v>
      </c>
      <c r="X951" s="50">
        <v>1</v>
      </c>
      <c r="Y951" s="51">
        <v>691</v>
      </c>
      <c r="Z951" s="49">
        <f t="shared" si="131"/>
        <v>6.389274156264448</v>
      </c>
      <c r="AA951" s="50">
        <v>1</v>
      </c>
      <c r="AB951" s="51">
        <v>799</v>
      </c>
      <c r="AC951" s="49">
        <f t="shared" si="132"/>
        <v>7.387887193712436</v>
      </c>
      <c r="AD951" s="50">
        <v>1</v>
      </c>
      <c r="AE951" s="51">
        <v>536</v>
      </c>
      <c r="AF951" s="49">
        <f t="shared" si="133"/>
        <v>4.956079519186315</v>
      </c>
      <c r="AG951" s="50">
        <v>0</v>
      </c>
      <c r="AH951" s="52"/>
      <c r="AI951" s="49">
        <f t="shared" si="134"/>
      </c>
      <c r="AJ951" s="53"/>
    </row>
    <row r="952" spans="1:36" ht="12.75">
      <c r="A952" s="41">
        <v>12</v>
      </c>
      <c r="B952" s="42" t="s">
        <v>319</v>
      </c>
      <c r="C952" s="43">
        <v>252</v>
      </c>
      <c r="D952" s="43" t="s">
        <v>321</v>
      </c>
      <c r="E952" s="43" t="s">
        <v>5</v>
      </c>
      <c r="F952" s="43">
        <v>4</v>
      </c>
      <c r="G952" s="43" t="s">
        <v>31</v>
      </c>
      <c r="H952" s="44">
        <v>7</v>
      </c>
      <c r="I952" s="45">
        <v>43853</v>
      </c>
      <c r="J952" s="46">
        <v>8235</v>
      </c>
      <c r="K952" s="46">
        <v>8005</v>
      </c>
      <c r="L952" s="47">
        <f t="shared" si="126"/>
        <v>18.778646842861377</v>
      </c>
      <c r="M952" s="48">
        <v>2638</v>
      </c>
      <c r="N952" s="49">
        <f t="shared" si="127"/>
        <v>32.954403497813864</v>
      </c>
      <c r="O952" s="50">
        <v>3</v>
      </c>
      <c r="P952" s="51">
        <v>1773</v>
      </c>
      <c r="Q952" s="49">
        <f t="shared" si="128"/>
        <v>22.148657089319176</v>
      </c>
      <c r="R952" s="50">
        <v>2</v>
      </c>
      <c r="S952" s="51">
        <v>1053</v>
      </c>
      <c r="T952" s="49">
        <f t="shared" si="129"/>
        <v>13.15427857589007</v>
      </c>
      <c r="U952" s="50">
        <v>1</v>
      </c>
      <c r="V952" s="51">
        <v>762</v>
      </c>
      <c r="W952" s="49">
        <f t="shared" si="130"/>
        <v>9.519050593379138</v>
      </c>
      <c r="X952" s="50">
        <v>0</v>
      </c>
      <c r="Y952" s="51">
        <v>525</v>
      </c>
      <c r="Z952" s="49">
        <f t="shared" si="131"/>
        <v>6.558400999375389</v>
      </c>
      <c r="AA952" s="50">
        <v>0</v>
      </c>
      <c r="AB952" s="51">
        <v>810</v>
      </c>
      <c r="AC952" s="49">
        <f t="shared" si="132"/>
        <v>10.118675827607746</v>
      </c>
      <c r="AD952" s="50">
        <v>1</v>
      </c>
      <c r="AE952" s="51">
        <v>444</v>
      </c>
      <c r="AF952" s="49">
        <f t="shared" si="133"/>
        <v>5.546533416614616</v>
      </c>
      <c r="AG952" s="50">
        <v>0</v>
      </c>
      <c r="AH952" s="52"/>
      <c r="AI952" s="49">
        <f t="shared" si="134"/>
      </c>
      <c r="AJ952" s="53"/>
    </row>
    <row r="953" spans="1:36" ht="12.75">
      <c r="A953" s="41">
        <v>12</v>
      </c>
      <c r="B953" s="42" t="s">
        <v>319</v>
      </c>
      <c r="C953" s="43">
        <v>252</v>
      </c>
      <c r="D953" s="43" t="s">
        <v>321</v>
      </c>
      <c r="E953" s="43" t="s">
        <v>5</v>
      </c>
      <c r="F953" s="43">
        <v>5</v>
      </c>
      <c r="G953" s="43" t="s">
        <v>32</v>
      </c>
      <c r="H953" s="44">
        <v>16</v>
      </c>
      <c r="I953" s="45">
        <v>36287</v>
      </c>
      <c r="J953" s="46">
        <v>10357</v>
      </c>
      <c r="K953" s="46">
        <v>10140</v>
      </c>
      <c r="L953" s="47">
        <f t="shared" si="126"/>
        <v>28.541902058588477</v>
      </c>
      <c r="M953" s="48">
        <v>1870</v>
      </c>
      <c r="N953" s="49">
        <f t="shared" si="127"/>
        <v>18.441814595660748</v>
      </c>
      <c r="O953" s="50">
        <v>3</v>
      </c>
      <c r="P953" s="51">
        <v>2609</v>
      </c>
      <c r="Q953" s="49">
        <f t="shared" si="128"/>
        <v>25.729783037475347</v>
      </c>
      <c r="R953" s="50">
        <v>5</v>
      </c>
      <c r="S953" s="51">
        <v>604</v>
      </c>
      <c r="T953" s="49">
        <f t="shared" si="129"/>
        <v>5.956607495069034</v>
      </c>
      <c r="U953" s="50">
        <v>1</v>
      </c>
      <c r="V953" s="51">
        <v>1212</v>
      </c>
      <c r="W953" s="49">
        <f t="shared" si="130"/>
        <v>11.95266272189349</v>
      </c>
      <c r="X953" s="50">
        <v>2</v>
      </c>
      <c r="Y953" s="51">
        <v>2085</v>
      </c>
      <c r="Z953" s="49">
        <f t="shared" si="131"/>
        <v>20.562130177514792</v>
      </c>
      <c r="AA953" s="50">
        <v>3</v>
      </c>
      <c r="AB953" s="51">
        <v>348</v>
      </c>
      <c r="AC953" s="49">
        <f t="shared" si="132"/>
        <v>3.4319526627218933</v>
      </c>
      <c r="AD953" s="50">
        <v>0</v>
      </c>
      <c r="AE953" s="51"/>
      <c r="AF953" s="49">
        <f t="shared" si="133"/>
      </c>
      <c r="AG953" s="50"/>
      <c r="AH953" s="52">
        <v>1412</v>
      </c>
      <c r="AI953" s="49">
        <f t="shared" si="134"/>
        <v>13.925049309664693</v>
      </c>
      <c r="AJ953" s="53">
        <v>2</v>
      </c>
    </row>
    <row r="954" spans="1:36" ht="12.75">
      <c r="A954" s="41">
        <v>12</v>
      </c>
      <c r="B954" s="42" t="s">
        <v>322</v>
      </c>
      <c r="C954" s="43">
        <v>253</v>
      </c>
      <c r="D954" s="43" t="s">
        <v>323</v>
      </c>
      <c r="E954" s="43" t="s">
        <v>5</v>
      </c>
      <c r="F954" s="43">
        <v>1</v>
      </c>
      <c r="G954" s="43" t="s">
        <v>28</v>
      </c>
      <c r="H954" s="44">
        <v>16</v>
      </c>
      <c r="I954" s="45">
        <v>64474</v>
      </c>
      <c r="J954" s="46">
        <v>17556</v>
      </c>
      <c r="K954" s="46">
        <v>17223</v>
      </c>
      <c r="L954" s="47">
        <f t="shared" si="126"/>
        <v>27.229580916338367</v>
      </c>
      <c r="M954" s="48">
        <v>6963</v>
      </c>
      <c r="N954" s="49">
        <f t="shared" si="127"/>
        <v>40.42849677756488</v>
      </c>
      <c r="O954" s="50">
        <v>7</v>
      </c>
      <c r="P954" s="51">
        <v>3860</v>
      </c>
      <c r="Q954" s="49">
        <f t="shared" si="128"/>
        <v>22.411891075886896</v>
      </c>
      <c r="R954" s="50">
        <v>4</v>
      </c>
      <c r="S954" s="51">
        <v>2023</v>
      </c>
      <c r="T954" s="49">
        <f t="shared" si="129"/>
        <v>11.745921151947975</v>
      </c>
      <c r="U954" s="50">
        <v>2</v>
      </c>
      <c r="V954" s="51">
        <v>1240</v>
      </c>
      <c r="W954" s="49">
        <f t="shared" si="130"/>
        <v>7.199674853393717</v>
      </c>
      <c r="X954" s="50">
        <v>1</v>
      </c>
      <c r="Y954" s="51">
        <v>1443</v>
      </c>
      <c r="Z954" s="49">
        <f t="shared" si="131"/>
        <v>8.378331301167044</v>
      </c>
      <c r="AA954" s="50">
        <v>1</v>
      </c>
      <c r="AB954" s="51">
        <v>1010</v>
      </c>
      <c r="AC954" s="49">
        <f t="shared" si="132"/>
        <v>5.864251291877141</v>
      </c>
      <c r="AD954" s="50">
        <v>1</v>
      </c>
      <c r="AE954" s="51">
        <v>431</v>
      </c>
      <c r="AF954" s="49">
        <f t="shared" si="133"/>
        <v>2.502467630494107</v>
      </c>
      <c r="AG954" s="50">
        <v>0</v>
      </c>
      <c r="AH954" s="52">
        <v>253</v>
      </c>
      <c r="AI954" s="49">
        <f t="shared" si="134"/>
        <v>1.4689659176682344</v>
      </c>
      <c r="AJ954" s="53">
        <v>0</v>
      </c>
    </row>
    <row r="955" spans="1:36" ht="12.75">
      <c r="A955" s="41">
        <v>12</v>
      </c>
      <c r="B955" s="42" t="s">
        <v>322</v>
      </c>
      <c r="C955" s="43">
        <v>253</v>
      </c>
      <c r="D955" s="43" t="s">
        <v>323</v>
      </c>
      <c r="E955" s="43" t="s">
        <v>5</v>
      </c>
      <c r="F955" s="43">
        <v>2</v>
      </c>
      <c r="G955" s="43" t="s">
        <v>29</v>
      </c>
      <c r="H955" s="44">
        <v>27</v>
      </c>
      <c r="I955" s="45">
        <v>160012</v>
      </c>
      <c r="J955" s="46">
        <v>30512</v>
      </c>
      <c r="K955" s="46">
        <v>29463</v>
      </c>
      <c r="L955" s="47">
        <f t="shared" si="126"/>
        <v>19.068569857260705</v>
      </c>
      <c r="M955" s="48">
        <v>9418</v>
      </c>
      <c r="N955" s="49">
        <f t="shared" si="127"/>
        <v>31.965516071004313</v>
      </c>
      <c r="O955" s="50">
        <v>9</v>
      </c>
      <c r="P955" s="51">
        <v>6584</v>
      </c>
      <c r="Q955" s="49">
        <f t="shared" si="128"/>
        <v>22.346672097206664</v>
      </c>
      <c r="R955" s="50">
        <v>6</v>
      </c>
      <c r="S955" s="51">
        <v>3854</v>
      </c>
      <c r="T955" s="49">
        <f t="shared" si="129"/>
        <v>13.080813223364899</v>
      </c>
      <c r="U955" s="50">
        <v>3</v>
      </c>
      <c r="V955" s="51">
        <v>3062</v>
      </c>
      <c r="W955" s="49">
        <f t="shared" si="130"/>
        <v>10.392695923700913</v>
      </c>
      <c r="X955" s="50">
        <v>3</v>
      </c>
      <c r="Y955" s="51">
        <v>2231</v>
      </c>
      <c r="Z955" s="49">
        <f t="shared" si="131"/>
        <v>7.572209211553474</v>
      </c>
      <c r="AA955" s="50">
        <v>2</v>
      </c>
      <c r="AB955" s="51">
        <v>2204</v>
      </c>
      <c r="AC955" s="49">
        <f t="shared" si="132"/>
        <v>7.480568849064929</v>
      </c>
      <c r="AD955" s="50">
        <v>2</v>
      </c>
      <c r="AE955" s="51">
        <v>1121</v>
      </c>
      <c r="AF955" s="49">
        <f t="shared" si="133"/>
        <v>3.8047720870244035</v>
      </c>
      <c r="AG955" s="50">
        <v>1</v>
      </c>
      <c r="AH955" s="52">
        <v>989</v>
      </c>
      <c r="AI955" s="49">
        <f t="shared" si="134"/>
        <v>3.356752537080406</v>
      </c>
      <c r="AJ955" s="53">
        <v>1</v>
      </c>
    </row>
    <row r="956" spans="1:36" ht="12.75">
      <c r="A956" s="41">
        <v>12</v>
      </c>
      <c r="B956" s="42" t="s">
        <v>322</v>
      </c>
      <c r="C956" s="43">
        <v>253</v>
      </c>
      <c r="D956" s="43" t="s">
        <v>323</v>
      </c>
      <c r="E956" s="43" t="s">
        <v>5</v>
      </c>
      <c r="F956" s="43">
        <v>3</v>
      </c>
      <c r="G956" s="43" t="s">
        <v>30</v>
      </c>
      <c r="H956" s="44">
        <v>5</v>
      </c>
      <c r="I956" s="45">
        <v>2449</v>
      </c>
      <c r="J956" s="46">
        <v>446</v>
      </c>
      <c r="K956" s="46">
        <v>438</v>
      </c>
      <c r="L956" s="47">
        <f t="shared" si="126"/>
        <v>18.211514904042467</v>
      </c>
      <c r="M956" s="48">
        <v>138</v>
      </c>
      <c r="N956" s="49">
        <f t="shared" si="127"/>
        <v>31.506849315068493</v>
      </c>
      <c r="O956" s="50">
        <v>2</v>
      </c>
      <c r="P956" s="51">
        <v>91</v>
      </c>
      <c r="Q956" s="49">
        <f t="shared" si="128"/>
        <v>20.776255707762555</v>
      </c>
      <c r="R956" s="50">
        <v>1</v>
      </c>
      <c r="S956" s="51">
        <v>63</v>
      </c>
      <c r="T956" s="49">
        <f t="shared" si="129"/>
        <v>14.383561643835616</v>
      </c>
      <c r="U956" s="50">
        <v>1</v>
      </c>
      <c r="V956" s="51">
        <v>38</v>
      </c>
      <c r="W956" s="49">
        <f t="shared" si="130"/>
        <v>8.67579908675799</v>
      </c>
      <c r="X956" s="50">
        <v>0</v>
      </c>
      <c r="Y956" s="51">
        <v>47</v>
      </c>
      <c r="Z956" s="49">
        <f t="shared" si="131"/>
        <v>10.730593607305936</v>
      </c>
      <c r="AA956" s="50">
        <v>1</v>
      </c>
      <c r="AB956" s="51">
        <v>35</v>
      </c>
      <c r="AC956" s="49">
        <f t="shared" si="132"/>
        <v>7.9908675799086755</v>
      </c>
      <c r="AD956" s="50">
        <v>0</v>
      </c>
      <c r="AE956" s="51">
        <v>26</v>
      </c>
      <c r="AF956" s="49">
        <f t="shared" si="133"/>
        <v>5.93607305936073</v>
      </c>
      <c r="AG956" s="50">
        <v>0</v>
      </c>
      <c r="AH956" s="52"/>
      <c r="AI956" s="49">
        <f t="shared" si="134"/>
      </c>
      <c r="AJ956" s="53"/>
    </row>
    <row r="957" spans="1:36" ht="12.75">
      <c r="A957" s="41">
        <v>12</v>
      </c>
      <c r="B957" s="42" t="s">
        <v>322</v>
      </c>
      <c r="C957" s="43">
        <v>253</v>
      </c>
      <c r="D957" s="43" t="s">
        <v>323</v>
      </c>
      <c r="E957" s="43" t="s">
        <v>5</v>
      </c>
      <c r="F957" s="43">
        <v>4</v>
      </c>
      <c r="G957" s="43" t="s">
        <v>31</v>
      </c>
      <c r="H957" s="44">
        <v>27</v>
      </c>
      <c r="I957" s="45">
        <v>126651</v>
      </c>
      <c r="J957" s="46">
        <v>20735</v>
      </c>
      <c r="K957" s="46">
        <v>20171</v>
      </c>
      <c r="L957" s="47">
        <f t="shared" si="126"/>
        <v>16.37176177053478</v>
      </c>
      <c r="M957" s="48">
        <v>6190</v>
      </c>
      <c r="N957" s="49">
        <f t="shared" si="127"/>
        <v>30.687620841802588</v>
      </c>
      <c r="O957" s="50">
        <v>9</v>
      </c>
      <c r="P957" s="51">
        <v>4835</v>
      </c>
      <c r="Q957" s="49">
        <f t="shared" si="128"/>
        <v>23.970056021020277</v>
      </c>
      <c r="R957" s="50">
        <v>7</v>
      </c>
      <c r="S957" s="51">
        <v>2398</v>
      </c>
      <c r="T957" s="49">
        <f t="shared" si="129"/>
        <v>11.888354568439839</v>
      </c>
      <c r="U957" s="50">
        <v>3</v>
      </c>
      <c r="V957" s="51">
        <v>1962</v>
      </c>
      <c r="W957" s="49">
        <f t="shared" si="130"/>
        <v>9.726835555996233</v>
      </c>
      <c r="X957" s="50">
        <v>3</v>
      </c>
      <c r="Y957" s="51">
        <v>1945</v>
      </c>
      <c r="Z957" s="49">
        <f t="shared" si="131"/>
        <v>9.642556144960587</v>
      </c>
      <c r="AA957" s="50">
        <v>2</v>
      </c>
      <c r="AB957" s="51">
        <v>1633</v>
      </c>
      <c r="AC957" s="49">
        <f t="shared" si="132"/>
        <v>8.095781071835804</v>
      </c>
      <c r="AD957" s="50">
        <v>2</v>
      </c>
      <c r="AE957" s="51">
        <v>1208</v>
      </c>
      <c r="AF957" s="49">
        <f t="shared" si="133"/>
        <v>5.9887957959446725</v>
      </c>
      <c r="AG957" s="50">
        <v>1</v>
      </c>
      <c r="AH957" s="52"/>
      <c r="AI957" s="49">
        <f t="shared" si="134"/>
      </c>
      <c r="AJ957" s="53"/>
    </row>
    <row r="958" spans="1:36" ht="12.75">
      <c r="A958" s="41">
        <v>12</v>
      </c>
      <c r="B958" s="42" t="s">
        <v>322</v>
      </c>
      <c r="C958" s="43">
        <v>253</v>
      </c>
      <c r="D958" s="43" t="s">
        <v>323</v>
      </c>
      <c r="E958" s="43" t="s">
        <v>5</v>
      </c>
      <c r="F958" s="43">
        <v>5</v>
      </c>
      <c r="G958" s="43" t="s">
        <v>32</v>
      </c>
      <c r="H958" s="44">
        <v>45</v>
      </c>
      <c r="I958" s="45">
        <v>216303</v>
      </c>
      <c r="J958" s="46">
        <v>52292</v>
      </c>
      <c r="K958" s="46">
        <v>51416</v>
      </c>
      <c r="L958" s="47">
        <f t="shared" si="126"/>
        <v>24.1753466202503</v>
      </c>
      <c r="M958" s="48">
        <v>7432</v>
      </c>
      <c r="N958" s="49">
        <f t="shared" si="127"/>
        <v>14.454644468647892</v>
      </c>
      <c r="O958" s="50">
        <v>7</v>
      </c>
      <c r="P958" s="51">
        <v>13748</v>
      </c>
      <c r="Q958" s="49">
        <f t="shared" si="128"/>
        <v>26.73875836315544</v>
      </c>
      <c r="R958" s="50">
        <v>12</v>
      </c>
      <c r="S958" s="51">
        <v>3519</v>
      </c>
      <c r="T958" s="49">
        <f t="shared" si="129"/>
        <v>6.8441730200715725</v>
      </c>
      <c r="U958" s="50">
        <v>3</v>
      </c>
      <c r="V958" s="51">
        <v>6672</v>
      </c>
      <c r="W958" s="49">
        <f t="shared" si="130"/>
        <v>12.976505367978838</v>
      </c>
      <c r="X958" s="50">
        <v>6</v>
      </c>
      <c r="Y958" s="51">
        <v>14625</v>
      </c>
      <c r="Z958" s="49">
        <f t="shared" si="131"/>
        <v>28.44445308853275</v>
      </c>
      <c r="AA958" s="50">
        <v>13</v>
      </c>
      <c r="AB958" s="51">
        <v>4171</v>
      </c>
      <c r="AC958" s="49">
        <f t="shared" si="132"/>
        <v>8.112260774856075</v>
      </c>
      <c r="AD958" s="50">
        <v>3</v>
      </c>
      <c r="AE958" s="51">
        <v>1249</v>
      </c>
      <c r="AF958" s="49">
        <f t="shared" si="133"/>
        <v>2.4292049167574294</v>
      </c>
      <c r="AG958" s="50">
        <v>1</v>
      </c>
      <c r="AH958" s="52"/>
      <c r="AI958" s="49">
        <f t="shared" si="134"/>
      </c>
      <c r="AJ958" s="53"/>
    </row>
    <row r="959" spans="1:36" ht="12.75">
      <c r="A959" s="41">
        <v>12</v>
      </c>
      <c r="B959" s="42" t="s">
        <v>322</v>
      </c>
      <c r="C959" s="43">
        <v>254</v>
      </c>
      <c r="D959" s="43" t="s">
        <v>324</v>
      </c>
      <c r="E959" s="43" t="s">
        <v>5</v>
      </c>
      <c r="F959" s="43">
        <v>1</v>
      </c>
      <c r="G959" s="43" t="s">
        <v>28</v>
      </c>
      <c r="H959" s="44">
        <v>13</v>
      </c>
      <c r="I959" s="45">
        <v>36026</v>
      </c>
      <c r="J959" s="46">
        <v>8693</v>
      </c>
      <c r="K959" s="46">
        <v>8529</v>
      </c>
      <c r="L959" s="47">
        <f t="shared" si="126"/>
        <v>24.129795147948705</v>
      </c>
      <c r="M959" s="48">
        <v>2861</v>
      </c>
      <c r="N959" s="49">
        <f t="shared" si="127"/>
        <v>33.54437800445539</v>
      </c>
      <c r="O959" s="50">
        <v>5</v>
      </c>
      <c r="P959" s="51">
        <v>2080</v>
      </c>
      <c r="Q959" s="49">
        <f t="shared" si="128"/>
        <v>24.387384218548483</v>
      </c>
      <c r="R959" s="50">
        <v>4</v>
      </c>
      <c r="S959" s="51">
        <v>999</v>
      </c>
      <c r="T959" s="49">
        <f t="shared" si="129"/>
        <v>11.712979247274006</v>
      </c>
      <c r="U959" s="50">
        <v>1</v>
      </c>
      <c r="V959" s="51">
        <v>659</v>
      </c>
      <c r="W959" s="49">
        <f t="shared" si="130"/>
        <v>7.726579903857428</v>
      </c>
      <c r="X959" s="50">
        <v>1</v>
      </c>
      <c r="Y959" s="51">
        <v>794</v>
      </c>
      <c r="Z959" s="49">
        <f t="shared" si="131"/>
        <v>9.309414937272834</v>
      </c>
      <c r="AA959" s="50">
        <v>1</v>
      </c>
      <c r="AB959" s="51">
        <v>610</v>
      </c>
      <c r="AC959" s="49">
        <f t="shared" si="132"/>
        <v>7.152069410247392</v>
      </c>
      <c r="AD959" s="50">
        <v>1</v>
      </c>
      <c r="AE959" s="51">
        <v>337</v>
      </c>
      <c r="AF959" s="49">
        <f t="shared" si="133"/>
        <v>3.9512252315629026</v>
      </c>
      <c r="AG959" s="50">
        <v>0</v>
      </c>
      <c r="AH959" s="52">
        <v>189</v>
      </c>
      <c r="AI959" s="49">
        <f t="shared" si="134"/>
        <v>2.2159690467815687</v>
      </c>
      <c r="AJ959" s="53">
        <v>0</v>
      </c>
    </row>
    <row r="960" spans="1:36" ht="12.75">
      <c r="A960" s="41">
        <v>12</v>
      </c>
      <c r="B960" s="42" t="s">
        <v>322</v>
      </c>
      <c r="C960" s="43">
        <v>254</v>
      </c>
      <c r="D960" s="43" t="s">
        <v>324</v>
      </c>
      <c r="E960" s="43" t="s">
        <v>5</v>
      </c>
      <c r="F960" s="43">
        <v>2</v>
      </c>
      <c r="G960" s="43" t="s">
        <v>29</v>
      </c>
      <c r="H960" s="44">
        <v>18</v>
      </c>
      <c r="I960" s="45">
        <v>68443</v>
      </c>
      <c r="J960" s="46">
        <v>11135</v>
      </c>
      <c r="K960" s="46">
        <v>10759</v>
      </c>
      <c r="L960" s="47">
        <f t="shared" si="126"/>
        <v>16.269012170711395</v>
      </c>
      <c r="M960" s="48">
        <v>3478</v>
      </c>
      <c r="N960" s="49">
        <f t="shared" si="127"/>
        <v>32.32642438888372</v>
      </c>
      <c r="O960" s="50">
        <v>7</v>
      </c>
      <c r="P960" s="51">
        <v>2222</v>
      </c>
      <c r="Q960" s="49">
        <f t="shared" si="128"/>
        <v>20.652476996003347</v>
      </c>
      <c r="R960" s="50">
        <v>4</v>
      </c>
      <c r="S960" s="51">
        <v>1477</v>
      </c>
      <c r="T960" s="49">
        <f t="shared" si="129"/>
        <v>13.728041639557581</v>
      </c>
      <c r="U960" s="50">
        <v>2</v>
      </c>
      <c r="V960" s="51">
        <v>1049</v>
      </c>
      <c r="W960" s="49">
        <f t="shared" si="130"/>
        <v>9.749976763639744</v>
      </c>
      <c r="X960" s="50">
        <v>2</v>
      </c>
      <c r="Y960" s="51">
        <v>719</v>
      </c>
      <c r="Z960" s="49">
        <f t="shared" si="131"/>
        <v>6.68277720977786</v>
      </c>
      <c r="AA960" s="50">
        <v>1</v>
      </c>
      <c r="AB960" s="51">
        <v>924</v>
      </c>
      <c r="AC960" s="49">
        <f t="shared" si="132"/>
        <v>8.588158750813273</v>
      </c>
      <c r="AD960" s="50">
        <v>1</v>
      </c>
      <c r="AE960" s="51">
        <v>496</v>
      </c>
      <c r="AF960" s="49">
        <f t="shared" si="133"/>
        <v>4.610093874895436</v>
      </c>
      <c r="AG960" s="50">
        <v>1</v>
      </c>
      <c r="AH960" s="52">
        <v>394</v>
      </c>
      <c r="AI960" s="49">
        <f t="shared" si="134"/>
        <v>3.6620503764290357</v>
      </c>
      <c r="AJ960" s="53">
        <v>0</v>
      </c>
    </row>
    <row r="961" spans="1:36" ht="12.75">
      <c r="A961" s="41">
        <v>12</v>
      </c>
      <c r="B961" s="42" t="s">
        <v>322</v>
      </c>
      <c r="C961" s="43">
        <v>254</v>
      </c>
      <c r="D961" s="43" t="s">
        <v>324</v>
      </c>
      <c r="E961" s="43" t="s">
        <v>5</v>
      </c>
      <c r="F961" s="43">
        <v>4</v>
      </c>
      <c r="G961" s="43" t="s">
        <v>31</v>
      </c>
      <c r="H961" s="44">
        <v>15</v>
      </c>
      <c r="I961" s="45">
        <v>100379</v>
      </c>
      <c r="J961" s="46">
        <v>15995</v>
      </c>
      <c r="K961" s="46">
        <v>15510</v>
      </c>
      <c r="L961" s="47">
        <f t="shared" si="126"/>
        <v>15.93460783630042</v>
      </c>
      <c r="M961" s="48">
        <v>4604</v>
      </c>
      <c r="N961" s="49">
        <f t="shared" si="127"/>
        <v>29.68407479045777</v>
      </c>
      <c r="O961" s="50">
        <v>5</v>
      </c>
      <c r="P961" s="51">
        <v>3489</v>
      </c>
      <c r="Q961" s="49">
        <f t="shared" si="128"/>
        <v>22.495164410058027</v>
      </c>
      <c r="R961" s="50">
        <v>4</v>
      </c>
      <c r="S961" s="51">
        <v>1775</v>
      </c>
      <c r="T961" s="49">
        <f t="shared" si="129"/>
        <v>11.444229529335912</v>
      </c>
      <c r="U961" s="50">
        <v>2</v>
      </c>
      <c r="V961" s="51">
        <v>1603</v>
      </c>
      <c r="W961" s="49">
        <f t="shared" si="130"/>
        <v>10.335267569310123</v>
      </c>
      <c r="X961" s="50">
        <v>1</v>
      </c>
      <c r="Y961" s="51">
        <v>1458</v>
      </c>
      <c r="Z961" s="49">
        <f t="shared" si="131"/>
        <v>9.400386847195358</v>
      </c>
      <c r="AA961" s="50">
        <v>1</v>
      </c>
      <c r="AB961" s="51">
        <v>1345</v>
      </c>
      <c r="AC961" s="49">
        <f t="shared" si="132"/>
        <v>8.671824629271438</v>
      </c>
      <c r="AD961" s="50">
        <v>1</v>
      </c>
      <c r="AE961" s="51">
        <v>1236</v>
      </c>
      <c r="AF961" s="49">
        <f t="shared" si="133"/>
        <v>7.969052224371373</v>
      </c>
      <c r="AG961" s="50">
        <v>1</v>
      </c>
      <c r="AH961" s="52"/>
      <c r="AI961" s="49">
        <f t="shared" si="134"/>
      </c>
      <c r="AJ961" s="53"/>
    </row>
    <row r="962" spans="1:36" ht="12.75">
      <c r="A962" s="41">
        <v>12</v>
      </c>
      <c r="B962" s="42" t="s">
        <v>322</v>
      </c>
      <c r="C962" s="43">
        <v>254</v>
      </c>
      <c r="D962" s="43" t="s">
        <v>324</v>
      </c>
      <c r="E962" s="43" t="s">
        <v>5</v>
      </c>
      <c r="F962" s="43">
        <v>5</v>
      </c>
      <c r="G962" s="43" t="s">
        <v>32</v>
      </c>
      <c r="H962" s="44">
        <v>25</v>
      </c>
      <c r="I962" s="45">
        <v>98364</v>
      </c>
      <c r="J962" s="46">
        <v>24498</v>
      </c>
      <c r="K962" s="46">
        <v>24025</v>
      </c>
      <c r="L962" s="47">
        <f t="shared" si="126"/>
        <v>24.905453214590704</v>
      </c>
      <c r="M962" s="48">
        <v>3395</v>
      </c>
      <c r="N962" s="49">
        <f t="shared" si="127"/>
        <v>14.131113423517169</v>
      </c>
      <c r="O962" s="50">
        <v>4</v>
      </c>
      <c r="P962" s="51">
        <v>5748</v>
      </c>
      <c r="Q962" s="49">
        <f t="shared" si="128"/>
        <v>23.925078043704477</v>
      </c>
      <c r="R962" s="50">
        <v>6</v>
      </c>
      <c r="S962" s="51">
        <v>1586</v>
      </c>
      <c r="T962" s="49">
        <f t="shared" si="129"/>
        <v>6.601456815816857</v>
      </c>
      <c r="U962" s="50">
        <v>1</v>
      </c>
      <c r="V962" s="51">
        <v>2712</v>
      </c>
      <c r="W962" s="49">
        <f t="shared" si="130"/>
        <v>11.288241415192509</v>
      </c>
      <c r="X962" s="50">
        <v>3</v>
      </c>
      <c r="Y962" s="51">
        <v>5367</v>
      </c>
      <c r="Z962" s="49">
        <f t="shared" si="131"/>
        <v>22.33922996878252</v>
      </c>
      <c r="AA962" s="50">
        <v>6</v>
      </c>
      <c r="AB962" s="51">
        <v>928</v>
      </c>
      <c r="AC962" s="49">
        <f t="shared" si="132"/>
        <v>3.86264308012487</v>
      </c>
      <c r="AD962" s="50">
        <v>1</v>
      </c>
      <c r="AE962" s="51">
        <v>827</v>
      </c>
      <c r="AF962" s="49">
        <f t="shared" si="133"/>
        <v>3.4422476586888657</v>
      </c>
      <c r="AG962" s="50">
        <v>0</v>
      </c>
      <c r="AH962" s="52">
        <v>3462</v>
      </c>
      <c r="AI962" s="49">
        <f t="shared" si="134"/>
        <v>14.409989594172737</v>
      </c>
      <c r="AJ962" s="53">
        <v>4</v>
      </c>
    </row>
    <row r="963" spans="1:36" ht="12.75">
      <c r="A963" s="41">
        <v>12</v>
      </c>
      <c r="B963" s="42" t="s">
        <v>325</v>
      </c>
      <c r="C963" s="43">
        <v>255</v>
      </c>
      <c r="D963" s="43" t="s">
        <v>326</v>
      </c>
      <c r="E963" s="43" t="s">
        <v>5</v>
      </c>
      <c r="F963" s="43">
        <v>1</v>
      </c>
      <c r="G963" s="43" t="s">
        <v>28</v>
      </c>
      <c r="H963" s="44">
        <v>25</v>
      </c>
      <c r="I963" s="45">
        <v>75651</v>
      </c>
      <c r="J963" s="46">
        <v>17554</v>
      </c>
      <c r="K963" s="46">
        <v>17108</v>
      </c>
      <c r="L963" s="47">
        <f aca="true" t="shared" si="135" ref="L963:L1024">IF(I963="","",(J963*100)/I963)</f>
        <v>23.203923279269276</v>
      </c>
      <c r="M963" s="48">
        <v>8637</v>
      </c>
      <c r="N963" s="49">
        <f aca="true" t="shared" si="136" ref="N963:N1024">IF(M963="","",M963/$K963*100)</f>
        <v>50.48515314472761</v>
      </c>
      <c r="O963" s="50">
        <v>14</v>
      </c>
      <c r="P963" s="51">
        <v>2366</v>
      </c>
      <c r="Q963" s="49">
        <f aca="true" t="shared" si="137" ref="Q963:Q1024">IF(P963="","",P963/$K963*100)</f>
        <v>13.829787234042554</v>
      </c>
      <c r="R963" s="50">
        <v>4</v>
      </c>
      <c r="S963" s="51">
        <v>2369</v>
      </c>
      <c r="T963" s="49">
        <f aca="true" t="shared" si="138" ref="T963:T1024">IF(S963="","",S963/$K963*100)</f>
        <v>13.847322889876082</v>
      </c>
      <c r="U963" s="50">
        <v>4</v>
      </c>
      <c r="V963" s="51">
        <v>851</v>
      </c>
      <c r="W963" s="49">
        <f aca="true" t="shared" si="139" ref="W963:W1024">IF(V963="","",V963/$K963*100)</f>
        <v>4.974281038110825</v>
      </c>
      <c r="X963" s="50">
        <v>1</v>
      </c>
      <c r="Y963" s="51">
        <v>910</v>
      </c>
      <c r="Z963" s="49">
        <f aca="true" t="shared" si="140" ref="Z963:Z1024">IF(Y963="","",Y963/$K963*100)</f>
        <v>5.319148936170213</v>
      </c>
      <c r="AA963" s="50">
        <v>1</v>
      </c>
      <c r="AB963" s="51">
        <v>561</v>
      </c>
      <c r="AC963" s="49">
        <f aca="true" t="shared" si="141" ref="AC963:AC1024">IF(AB963="","",AB963/$K963*100)</f>
        <v>3.2791676408697685</v>
      </c>
      <c r="AD963" s="50">
        <v>0</v>
      </c>
      <c r="AE963" s="51">
        <v>547</v>
      </c>
      <c r="AF963" s="49">
        <f aca="true" t="shared" si="142" ref="AF963:AF1024">IF(AE963="","",AE963/$K963*100)</f>
        <v>3.1973345803133038</v>
      </c>
      <c r="AG963" s="50">
        <v>0</v>
      </c>
      <c r="AH963" s="52">
        <v>867</v>
      </c>
      <c r="AI963" s="49">
        <f aca="true" t="shared" si="143" ref="AI963:AI1024">IF(OR(AH963="",AH963=0),"",AH963/$K963*100)</f>
        <v>5.067804535889643</v>
      </c>
      <c r="AJ963" s="53">
        <v>1</v>
      </c>
    </row>
    <row r="964" spans="1:36" ht="12.75">
      <c r="A964" s="41">
        <v>12</v>
      </c>
      <c r="B964" s="42" t="s">
        <v>325</v>
      </c>
      <c r="C964" s="43">
        <v>255</v>
      </c>
      <c r="D964" s="43" t="s">
        <v>326</v>
      </c>
      <c r="E964" s="43" t="s">
        <v>5</v>
      </c>
      <c r="F964" s="43">
        <v>2</v>
      </c>
      <c r="G964" s="43" t="s">
        <v>29</v>
      </c>
      <c r="H964" s="44">
        <v>44</v>
      </c>
      <c r="I964" s="45">
        <v>223656</v>
      </c>
      <c r="J964" s="46">
        <v>43375</v>
      </c>
      <c r="K964" s="46">
        <v>41891</v>
      </c>
      <c r="L964" s="47">
        <f t="shared" si="135"/>
        <v>19.39362234860679</v>
      </c>
      <c r="M964" s="48">
        <v>16112</v>
      </c>
      <c r="N964" s="49">
        <f t="shared" si="136"/>
        <v>38.461722088276716</v>
      </c>
      <c r="O964" s="50">
        <v>18</v>
      </c>
      <c r="P964" s="51">
        <v>7257</v>
      </c>
      <c r="Q964" s="49">
        <f t="shared" si="137"/>
        <v>17.32353011386694</v>
      </c>
      <c r="R964" s="50">
        <v>8</v>
      </c>
      <c r="S964" s="51">
        <v>6273</v>
      </c>
      <c r="T964" s="49">
        <f t="shared" si="138"/>
        <v>14.974576878088373</v>
      </c>
      <c r="U964" s="50">
        <v>7</v>
      </c>
      <c r="V964" s="51">
        <v>3387</v>
      </c>
      <c r="W964" s="49">
        <f t="shared" si="139"/>
        <v>8.08526891217684</v>
      </c>
      <c r="X964" s="50">
        <v>3</v>
      </c>
      <c r="Y964" s="51">
        <v>2101</v>
      </c>
      <c r="Z964" s="49">
        <f t="shared" si="140"/>
        <v>5.015397102002817</v>
      </c>
      <c r="AA964" s="50">
        <v>2</v>
      </c>
      <c r="AB964" s="51">
        <v>4323</v>
      </c>
      <c r="AC964" s="49">
        <f t="shared" si="141"/>
        <v>10.319639063283283</v>
      </c>
      <c r="AD964" s="50">
        <v>4</v>
      </c>
      <c r="AE964" s="51">
        <v>1887</v>
      </c>
      <c r="AF964" s="49">
        <f t="shared" si="142"/>
        <v>4.504547516172925</v>
      </c>
      <c r="AG964" s="50">
        <v>2</v>
      </c>
      <c r="AH964" s="52">
        <v>551</v>
      </c>
      <c r="AI964" s="49">
        <f t="shared" si="143"/>
        <v>1.3153183261321046</v>
      </c>
      <c r="AJ964" s="53">
        <v>0</v>
      </c>
    </row>
    <row r="965" spans="1:36" ht="12.75">
      <c r="A965" s="41">
        <v>12</v>
      </c>
      <c r="B965" s="42" t="s">
        <v>325</v>
      </c>
      <c r="C965" s="43">
        <v>255</v>
      </c>
      <c r="D965" s="43" t="s">
        <v>326</v>
      </c>
      <c r="E965" s="43" t="s">
        <v>5</v>
      </c>
      <c r="F965" s="43">
        <v>3</v>
      </c>
      <c r="G965" s="43" t="s">
        <v>30</v>
      </c>
      <c r="H965" s="44">
        <v>4</v>
      </c>
      <c r="I965" s="45">
        <v>2535</v>
      </c>
      <c r="J965" s="46">
        <v>343</v>
      </c>
      <c r="K965" s="46">
        <v>335</v>
      </c>
      <c r="L965" s="47">
        <f t="shared" si="135"/>
        <v>13.530571992110454</v>
      </c>
      <c r="M965" s="48">
        <v>143</v>
      </c>
      <c r="N965" s="49">
        <f t="shared" si="136"/>
        <v>42.68656716417911</v>
      </c>
      <c r="O965" s="50">
        <v>3</v>
      </c>
      <c r="P965" s="51">
        <v>57</v>
      </c>
      <c r="Q965" s="49">
        <f t="shared" si="137"/>
        <v>17.01492537313433</v>
      </c>
      <c r="R965" s="50">
        <v>1</v>
      </c>
      <c r="S965" s="51">
        <v>17</v>
      </c>
      <c r="T965" s="49">
        <f t="shared" si="138"/>
        <v>5.074626865671641</v>
      </c>
      <c r="U965" s="50">
        <v>0</v>
      </c>
      <c r="V965" s="51">
        <v>17</v>
      </c>
      <c r="W965" s="49">
        <f t="shared" si="139"/>
        <v>5.074626865671641</v>
      </c>
      <c r="X965" s="50">
        <v>0</v>
      </c>
      <c r="Y965" s="51">
        <v>35</v>
      </c>
      <c r="Z965" s="49">
        <f t="shared" si="140"/>
        <v>10.44776119402985</v>
      </c>
      <c r="AA965" s="50">
        <v>0</v>
      </c>
      <c r="AB965" s="51">
        <v>21</v>
      </c>
      <c r="AC965" s="49">
        <f t="shared" si="141"/>
        <v>6.26865671641791</v>
      </c>
      <c r="AD965" s="50">
        <v>0</v>
      </c>
      <c r="AE965" s="51">
        <v>45</v>
      </c>
      <c r="AF965" s="49">
        <f t="shared" si="142"/>
        <v>13.432835820895523</v>
      </c>
      <c r="AG965" s="50">
        <v>0</v>
      </c>
      <c r="AH965" s="52"/>
      <c r="AI965" s="49">
        <f t="shared" si="143"/>
      </c>
      <c r="AJ965" s="53"/>
    </row>
    <row r="966" spans="1:36" ht="12.75">
      <c r="A966" s="41">
        <v>12</v>
      </c>
      <c r="B966" s="42" t="s">
        <v>325</v>
      </c>
      <c r="C966" s="43">
        <v>255</v>
      </c>
      <c r="D966" s="43" t="s">
        <v>326</v>
      </c>
      <c r="E966" s="43" t="s">
        <v>5</v>
      </c>
      <c r="F966" s="43">
        <v>4</v>
      </c>
      <c r="G966" s="43" t="s">
        <v>31</v>
      </c>
      <c r="H966" s="44">
        <v>21</v>
      </c>
      <c r="I966" s="45">
        <v>110866</v>
      </c>
      <c r="J966" s="46">
        <v>19223</v>
      </c>
      <c r="K966" s="46">
        <v>18550</v>
      </c>
      <c r="L966" s="47">
        <f t="shared" si="135"/>
        <v>17.338949723089133</v>
      </c>
      <c r="M966" s="48">
        <v>8048</v>
      </c>
      <c r="N966" s="49">
        <f t="shared" si="136"/>
        <v>43.38544474393531</v>
      </c>
      <c r="O966" s="50">
        <v>10</v>
      </c>
      <c r="P966" s="51">
        <v>3410</v>
      </c>
      <c r="Q966" s="49">
        <f t="shared" si="137"/>
        <v>18.382749326145554</v>
      </c>
      <c r="R966" s="50">
        <v>4</v>
      </c>
      <c r="S966" s="51">
        <v>2564</v>
      </c>
      <c r="T966" s="49">
        <f t="shared" si="138"/>
        <v>13.82210242587601</v>
      </c>
      <c r="U966" s="50">
        <v>3</v>
      </c>
      <c r="V966" s="51">
        <v>1255</v>
      </c>
      <c r="W966" s="49">
        <f t="shared" si="139"/>
        <v>6.765498652291105</v>
      </c>
      <c r="X966" s="50">
        <v>1</v>
      </c>
      <c r="Y966" s="51">
        <v>853</v>
      </c>
      <c r="Z966" s="49">
        <f t="shared" si="140"/>
        <v>4.598382749326146</v>
      </c>
      <c r="AA966" s="50">
        <v>1</v>
      </c>
      <c r="AB966" s="51">
        <v>1225</v>
      </c>
      <c r="AC966" s="49">
        <f t="shared" si="141"/>
        <v>6.60377358490566</v>
      </c>
      <c r="AD966" s="50">
        <v>1</v>
      </c>
      <c r="AE966" s="51">
        <v>1195</v>
      </c>
      <c r="AF966" s="49">
        <f t="shared" si="142"/>
        <v>6.442048517520216</v>
      </c>
      <c r="AG966" s="50">
        <v>1</v>
      </c>
      <c r="AH966" s="52"/>
      <c r="AI966" s="49">
        <f t="shared" si="143"/>
      </c>
      <c r="AJ966" s="53"/>
    </row>
    <row r="967" spans="1:36" ht="12.75">
      <c r="A967" s="41">
        <v>12</v>
      </c>
      <c r="B967" s="42" t="s">
        <v>325</v>
      </c>
      <c r="C967" s="43">
        <v>255</v>
      </c>
      <c r="D967" s="43" t="s">
        <v>326</v>
      </c>
      <c r="E967" s="43" t="s">
        <v>5</v>
      </c>
      <c r="F967" s="43">
        <v>5</v>
      </c>
      <c r="G967" s="43" t="s">
        <v>32</v>
      </c>
      <c r="H967" s="44">
        <v>23</v>
      </c>
      <c r="I967" s="45">
        <v>81606</v>
      </c>
      <c r="J967" s="46">
        <v>22830</v>
      </c>
      <c r="K967" s="46">
        <v>22399</v>
      </c>
      <c r="L967" s="47">
        <f t="shared" si="135"/>
        <v>27.975884126167195</v>
      </c>
      <c r="M967" s="48">
        <v>4898</v>
      </c>
      <c r="N967" s="49">
        <f t="shared" si="136"/>
        <v>21.867047636055183</v>
      </c>
      <c r="O967" s="50">
        <v>5</v>
      </c>
      <c r="P967" s="51">
        <v>4882</v>
      </c>
      <c r="Q967" s="49">
        <f t="shared" si="137"/>
        <v>21.795615875708737</v>
      </c>
      <c r="R967" s="50">
        <v>5</v>
      </c>
      <c r="S967" s="51">
        <v>2042</v>
      </c>
      <c r="T967" s="49">
        <f t="shared" si="138"/>
        <v>9.116478414214921</v>
      </c>
      <c r="U967" s="50">
        <v>2</v>
      </c>
      <c r="V967" s="51">
        <v>1867</v>
      </c>
      <c r="W967" s="49">
        <f t="shared" si="139"/>
        <v>8.335193535425688</v>
      </c>
      <c r="X967" s="50">
        <v>2</v>
      </c>
      <c r="Y967" s="51">
        <v>5921</v>
      </c>
      <c r="Z967" s="49">
        <f t="shared" si="140"/>
        <v>26.434215813205945</v>
      </c>
      <c r="AA967" s="50">
        <v>7</v>
      </c>
      <c r="AB967" s="51">
        <v>1957</v>
      </c>
      <c r="AC967" s="49">
        <f t="shared" si="141"/>
        <v>8.736997187374437</v>
      </c>
      <c r="AD967" s="50">
        <v>2</v>
      </c>
      <c r="AE967" s="51">
        <v>832</v>
      </c>
      <c r="AF967" s="49">
        <f t="shared" si="142"/>
        <v>3.7144515380150898</v>
      </c>
      <c r="AG967" s="50">
        <v>0</v>
      </c>
      <c r="AH967" s="52"/>
      <c r="AI967" s="49">
        <f t="shared" si="143"/>
      </c>
      <c r="AJ967" s="53"/>
    </row>
    <row r="968" spans="1:36" ht="12.75">
      <c r="A968" s="41">
        <v>12</v>
      </c>
      <c r="B968" s="42" t="s">
        <v>327</v>
      </c>
      <c r="C968" s="43">
        <v>256</v>
      </c>
      <c r="D968" s="43" t="s">
        <v>328</v>
      </c>
      <c r="E968" s="43" t="s">
        <v>5</v>
      </c>
      <c r="F968" s="43">
        <v>1</v>
      </c>
      <c r="G968" s="43" t="s">
        <v>28</v>
      </c>
      <c r="H968" s="44">
        <v>19</v>
      </c>
      <c r="I968" s="45">
        <v>47374</v>
      </c>
      <c r="J968" s="46">
        <v>10067</v>
      </c>
      <c r="K968" s="46">
        <v>9816</v>
      </c>
      <c r="L968" s="47">
        <f t="shared" si="135"/>
        <v>21.250052771562462</v>
      </c>
      <c r="M968" s="48">
        <v>5014</v>
      </c>
      <c r="N968" s="49">
        <f t="shared" si="136"/>
        <v>51.079869600651996</v>
      </c>
      <c r="O968" s="50">
        <v>11</v>
      </c>
      <c r="P968" s="51">
        <v>1496</v>
      </c>
      <c r="Q968" s="49">
        <f t="shared" si="137"/>
        <v>15.24042379788101</v>
      </c>
      <c r="R968" s="50">
        <v>3</v>
      </c>
      <c r="S968" s="51">
        <v>1355</v>
      </c>
      <c r="T968" s="49">
        <f t="shared" si="138"/>
        <v>13.8039934800326</v>
      </c>
      <c r="U968" s="50">
        <v>2</v>
      </c>
      <c r="V968" s="51">
        <v>637</v>
      </c>
      <c r="W968" s="49">
        <f t="shared" si="139"/>
        <v>6.489405052974735</v>
      </c>
      <c r="X968" s="50">
        <v>1</v>
      </c>
      <c r="Y968" s="51">
        <v>503</v>
      </c>
      <c r="Z968" s="49">
        <f t="shared" si="140"/>
        <v>5.1242868785656075</v>
      </c>
      <c r="AA968" s="50">
        <v>1</v>
      </c>
      <c r="AB968" s="51">
        <v>472</v>
      </c>
      <c r="AC968" s="49">
        <f t="shared" si="141"/>
        <v>4.808475957620212</v>
      </c>
      <c r="AD968" s="50">
        <v>1</v>
      </c>
      <c r="AE968" s="51">
        <v>339</v>
      </c>
      <c r="AF968" s="49">
        <f t="shared" si="142"/>
        <v>3.4535452322738385</v>
      </c>
      <c r="AG968" s="50">
        <v>0</v>
      </c>
      <c r="AH968" s="52"/>
      <c r="AI968" s="49">
        <f t="shared" si="143"/>
      </c>
      <c r="AJ968" s="53"/>
    </row>
    <row r="969" spans="1:36" ht="12.75">
      <c r="A969" s="41">
        <v>12</v>
      </c>
      <c r="B969" s="42" t="s">
        <v>327</v>
      </c>
      <c r="C969" s="43">
        <v>256</v>
      </c>
      <c r="D969" s="43" t="s">
        <v>328</v>
      </c>
      <c r="E969" s="43" t="s">
        <v>5</v>
      </c>
      <c r="F969" s="43">
        <v>2</v>
      </c>
      <c r="G969" s="43" t="s">
        <v>29</v>
      </c>
      <c r="H969" s="44">
        <v>27</v>
      </c>
      <c r="I969" s="45">
        <v>121572</v>
      </c>
      <c r="J969" s="46">
        <v>21498</v>
      </c>
      <c r="K969" s="46">
        <v>20758</v>
      </c>
      <c r="L969" s="47">
        <f t="shared" si="135"/>
        <v>17.683348139374196</v>
      </c>
      <c r="M969" s="48">
        <v>8241</v>
      </c>
      <c r="N969" s="49">
        <f t="shared" si="136"/>
        <v>39.70035648906446</v>
      </c>
      <c r="O969" s="50">
        <v>12</v>
      </c>
      <c r="P969" s="51">
        <v>3929</v>
      </c>
      <c r="Q969" s="49">
        <f t="shared" si="137"/>
        <v>18.92764235475479</v>
      </c>
      <c r="R969" s="50">
        <v>5</v>
      </c>
      <c r="S969" s="51">
        <v>2981</v>
      </c>
      <c r="T969" s="49">
        <f t="shared" si="138"/>
        <v>14.360728393872241</v>
      </c>
      <c r="U969" s="50">
        <v>4</v>
      </c>
      <c r="V969" s="51">
        <v>1477</v>
      </c>
      <c r="W969" s="49">
        <f t="shared" si="139"/>
        <v>7.115329029771654</v>
      </c>
      <c r="X969" s="50">
        <v>2</v>
      </c>
      <c r="Y969" s="51">
        <v>1204</v>
      </c>
      <c r="Z969" s="49">
        <f t="shared" si="140"/>
        <v>5.800173427112439</v>
      </c>
      <c r="AA969" s="50">
        <v>1</v>
      </c>
      <c r="AB969" s="51">
        <v>1861</v>
      </c>
      <c r="AC969" s="49">
        <f t="shared" si="141"/>
        <v>8.965218229116486</v>
      </c>
      <c r="AD969" s="50">
        <v>2</v>
      </c>
      <c r="AE969" s="51">
        <v>1065</v>
      </c>
      <c r="AF969" s="49">
        <f t="shared" si="142"/>
        <v>5.1305520763079295</v>
      </c>
      <c r="AG969" s="50">
        <v>1</v>
      </c>
      <c r="AH969" s="52"/>
      <c r="AI969" s="49">
        <f t="shared" si="143"/>
      </c>
      <c r="AJ969" s="53"/>
    </row>
    <row r="970" spans="1:36" ht="12.75">
      <c r="A970" s="41">
        <v>12</v>
      </c>
      <c r="B970" s="42" t="s">
        <v>327</v>
      </c>
      <c r="C970" s="43">
        <v>256</v>
      </c>
      <c r="D970" s="43" t="s">
        <v>328</v>
      </c>
      <c r="E970" s="43" t="s">
        <v>5</v>
      </c>
      <c r="F970" s="43">
        <v>3</v>
      </c>
      <c r="G970" s="43" t="s">
        <v>30</v>
      </c>
      <c r="H970" s="44">
        <v>5</v>
      </c>
      <c r="I970" s="45">
        <v>2805</v>
      </c>
      <c r="J970" s="46">
        <v>465</v>
      </c>
      <c r="K970" s="46">
        <v>458</v>
      </c>
      <c r="L970" s="47">
        <f t="shared" si="135"/>
        <v>16.577540106951872</v>
      </c>
      <c r="M970" s="48">
        <v>221</v>
      </c>
      <c r="N970" s="49">
        <f t="shared" si="136"/>
        <v>48.25327510917031</v>
      </c>
      <c r="O970" s="50">
        <v>4</v>
      </c>
      <c r="P970" s="51">
        <v>103</v>
      </c>
      <c r="Q970" s="49">
        <f t="shared" si="137"/>
        <v>22.489082969432314</v>
      </c>
      <c r="R970" s="50">
        <v>1</v>
      </c>
      <c r="S970" s="51"/>
      <c r="T970" s="49">
        <f t="shared" si="138"/>
      </c>
      <c r="U970" s="50"/>
      <c r="V970" s="51">
        <v>25</v>
      </c>
      <c r="W970" s="49">
        <f t="shared" si="139"/>
        <v>5.458515283842795</v>
      </c>
      <c r="X970" s="50">
        <v>0</v>
      </c>
      <c r="Y970" s="51">
        <v>44</v>
      </c>
      <c r="Z970" s="49">
        <f t="shared" si="140"/>
        <v>9.606986899563319</v>
      </c>
      <c r="AA970" s="50">
        <v>0</v>
      </c>
      <c r="AB970" s="51">
        <v>43</v>
      </c>
      <c r="AC970" s="49">
        <f t="shared" si="141"/>
        <v>9.388646288209607</v>
      </c>
      <c r="AD970" s="50">
        <v>0</v>
      </c>
      <c r="AE970" s="51">
        <v>22</v>
      </c>
      <c r="AF970" s="49">
        <f t="shared" si="142"/>
        <v>4.8034934497816595</v>
      </c>
      <c r="AG970" s="50">
        <v>0</v>
      </c>
      <c r="AH970" s="52"/>
      <c r="AI970" s="49">
        <f t="shared" si="143"/>
      </c>
      <c r="AJ970" s="53"/>
    </row>
    <row r="971" spans="1:36" ht="12.75">
      <c r="A971" s="41">
        <v>12</v>
      </c>
      <c r="B971" s="42" t="s">
        <v>327</v>
      </c>
      <c r="C971" s="43">
        <v>256</v>
      </c>
      <c r="D971" s="43" t="s">
        <v>328</v>
      </c>
      <c r="E971" s="43" t="s">
        <v>5</v>
      </c>
      <c r="F971" s="43">
        <v>4</v>
      </c>
      <c r="G971" s="43" t="s">
        <v>31</v>
      </c>
      <c r="H971" s="44">
        <v>17</v>
      </c>
      <c r="I971" s="45">
        <v>84297</v>
      </c>
      <c r="J971" s="46">
        <v>14614</v>
      </c>
      <c r="K971" s="46">
        <v>14078</v>
      </c>
      <c r="L971" s="47">
        <f t="shared" si="135"/>
        <v>17.336322763562166</v>
      </c>
      <c r="M971" s="48">
        <v>5668</v>
      </c>
      <c r="N971" s="49">
        <f t="shared" si="136"/>
        <v>40.26140076715443</v>
      </c>
      <c r="O971" s="50">
        <v>7</v>
      </c>
      <c r="P971" s="51">
        <v>2898</v>
      </c>
      <c r="Q971" s="49">
        <f t="shared" si="137"/>
        <v>20.585310413410994</v>
      </c>
      <c r="R971" s="50">
        <v>4</v>
      </c>
      <c r="S971" s="51">
        <v>1743</v>
      </c>
      <c r="T971" s="49">
        <f t="shared" si="138"/>
        <v>12.38102003125444</v>
      </c>
      <c r="U971" s="50">
        <v>2</v>
      </c>
      <c r="V971" s="51">
        <v>999</v>
      </c>
      <c r="W971" s="49">
        <f t="shared" si="139"/>
        <v>7.096178434436711</v>
      </c>
      <c r="X971" s="50">
        <v>1</v>
      </c>
      <c r="Y971" s="51">
        <v>841</v>
      </c>
      <c r="Z971" s="49">
        <f t="shared" si="140"/>
        <v>5.973859923284557</v>
      </c>
      <c r="AA971" s="50">
        <v>1</v>
      </c>
      <c r="AB971" s="51">
        <v>1066</v>
      </c>
      <c r="AC971" s="49">
        <f t="shared" si="141"/>
        <v>7.572098309418951</v>
      </c>
      <c r="AD971" s="50">
        <v>1</v>
      </c>
      <c r="AE971" s="51">
        <v>863</v>
      </c>
      <c r="AF971" s="49">
        <f t="shared" si="142"/>
        <v>6.13013212103992</v>
      </c>
      <c r="AG971" s="50">
        <v>1</v>
      </c>
      <c r="AH971" s="52"/>
      <c r="AI971" s="49">
        <f t="shared" si="143"/>
      </c>
      <c r="AJ971" s="53"/>
    </row>
    <row r="972" spans="1:36" ht="12.75">
      <c r="A972" s="41">
        <v>12</v>
      </c>
      <c r="B972" s="42" t="s">
        <v>327</v>
      </c>
      <c r="C972" s="43">
        <v>256</v>
      </c>
      <c r="D972" s="43" t="s">
        <v>328</v>
      </c>
      <c r="E972" s="43" t="s">
        <v>5</v>
      </c>
      <c r="F972" s="43">
        <v>5</v>
      </c>
      <c r="G972" s="43" t="s">
        <v>32</v>
      </c>
      <c r="H972" s="44">
        <v>21</v>
      </c>
      <c r="I972" s="45">
        <v>51698</v>
      </c>
      <c r="J972" s="46">
        <v>14619</v>
      </c>
      <c r="K972" s="46">
        <v>14318</v>
      </c>
      <c r="L972" s="47">
        <f t="shared" si="135"/>
        <v>28.277689659174435</v>
      </c>
      <c r="M972" s="48">
        <v>3104</v>
      </c>
      <c r="N972" s="49">
        <f t="shared" si="136"/>
        <v>21.679005447688223</v>
      </c>
      <c r="O972" s="50">
        <v>5</v>
      </c>
      <c r="P972" s="51">
        <v>3394</v>
      </c>
      <c r="Q972" s="49">
        <f t="shared" si="137"/>
        <v>23.704427992736417</v>
      </c>
      <c r="R972" s="50">
        <v>5</v>
      </c>
      <c r="S972" s="51">
        <v>983</v>
      </c>
      <c r="T972" s="49">
        <f t="shared" si="138"/>
        <v>6.86548400614611</v>
      </c>
      <c r="U972" s="50">
        <v>1</v>
      </c>
      <c r="V972" s="51">
        <v>1399</v>
      </c>
      <c r="W972" s="49">
        <f t="shared" si="139"/>
        <v>9.770917725939377</v>
      </c>
      <c r="X972" s="50">
        <v>2</v>
      </c>
      <c r="Y972" s="51">
        <v>3680</v>
      </c>
      <c r="Z972" s="49">
        <f t="shared" si="140"/>
        <v>25.701913675094286</v>
      </c>
      <c r="AA972" s="50">
        <v>6</v>
      </c>
      <c r="AB972" s="51">
        <v>1303</v>
      </c>
      <c r="AC972" s="49">
        <f t="shared" si="141"/>
        <v>9.1004330213717</v>
      </c>
      <c r="AD972" s="50">
        <v>2</v>
      </c>
      <c r="AE972" s="51">
        <v>455</v>
      </c>
      <c r="AF972" s="49">
        <f t="shared" si="142"/>
        <v>3.1778181310238858</v>
      </c>
      <c r="AG972" s="50">
        <v>0</v>
      </c>
      <c r="AH972" s="52"/>
      <c r="AI972" s="49">
        <f t="shared" si="143"/>
      </c>
      <c r="AJ972" s="53"/>
    </row>
    <row r="973" spans="1:36" ht="12.75">
      <c r="A973" s="41">
        <v>12</v>
      </c>
      <c r="B973" s="42" t="s">
        <v>327</v>
      </c>
      <c r="C973" s="43">
        <v>257</v>
      </c>
      <c r="D973" s="43" t="s">
        <v>329</v>
      </c>
      <c r="E973" s="43" t="s">
        <v>5</v>
      </c>
      <c r="F973" s="43">
        <v>1</v>
      </c>
      <c r="G973" s="43" t="s">
        <v>28</v>
      </c>
      <c r="H973" s="44">
        <v>7</v>
      </c>
      <c r="I973" s="45">
        <v>14241</v>
      </c>
      <c r="J973" s="46">
        <v>3037</v>
      </c>
      <c r="K973" s="46">
        <v>2957</v>
      </c>
      <c r="L973" s="47">
        <f t="shared" si="135"/>
        <v>21.325749596236218</v>
      </c>
      <c r="M973" s="48">
        <v>1301</v>
      </c>
      <c r="N973" s="49">
        <f t="shared" si="136"/>
        <v>43.99729455529253</v>
      </c>
      <c r="O973" s="50">
        <v>5</v>
      </c>
      <c r="P973" s="51">
        <v>510</v>
      </c>
      <c r="Q973" s="49">
        <f t="shared" si="137"/>
        <v>17.247210010145416</v>
      </c>
      <c r="R973" s="50">
        <v>1</v>
      </c>
      <c r="S973" s="51">
        <v>504</v>
      </c>
      <c r="T973" s="49">
        <f t="shared" si="138"/>
        <v>17.044301657084883</v>
      </c>
      <c r="U973" s="50">
        <v>1</v>
      </c>
      <c r="V973" s="51">
        <v>210</v>
      </c>
      <c r="W973" s="49">
        <f t="shared" si="139"/>
        <v>7.101792357118701</v>
      </c>
      <c r="X973" s="50">
        <v>0</v>
      </c>
      <c r="Y973" s="51">
        <v>236</v>
      </c>
      <c r="Z973" s="49">
        <f t="shared" si="140"/>
        <v>7.981061887047683</v>
      </c>
      <c r="AA973" s="50">
        <v>0</v>
      </c>
      <c r="AB973" s="51">
        <v>132</v>
      </c>
      <c r="AC973" s="49">
        <f t="shared" si="141"/>
        <v>4.463983767331755</v>
      </c>
      <c r="AD973" s="50">
        <v>0</v>
      </c>
      <c r="AE973" s="51">
        <v>64</v>
      </c>
      <c r="AF973" s="49">
        <f t="shared" si="142"/>
        <v>2.1643557659790327</v>
      </c>
      <c r="AG973" s="50">
        <v>0</v>
      </c>
      <c r="AH973" s="52"/>
      <c r="AI973" s="49">
        <f t="shared" si="143"/>
      </c>
      <c r="AJ973" s="53"/>
    </row>
    <row r="974" spans="1:36" ht="12.75">
      <c r="A974" s="41">
        <v>12</v>
      </c>
      <c r="B974" s="42" t="s">
        <v>327</v>
      </c>
      <c r="C974" s="43">
        <v>257</v>
      </c>
      <c r="D974" s="43" t="s">
        <v>329</v>
      </c>
      <c r="E974" s="43" t="s">
        <v>5</v>
      </c>
      <c r="F974" s="43">
        <v>2</v>
      </c>
      <c r="G974" s="43" t="s">
        <v>29</v>
      </c>
      <c r="H974" s="44">
        <v>11</v>
      </c>
      <c r="I974" s="45">
        <v>45536</v>
      </c>
      <c r="J974" s="46">
        <v>11218</v>
      </c>
      <c r="K974" s="46">
        <v>10980</v>
      </c>
      <c r="L974" s="47">
        <f t="shared" si="135"/>
        <v>24.635453267744204</v>
      </c>
      <c r="M974" s="48">
        <v>4647</v>
      </c>
      <c r="N974" s="49">
        <f t="shared" si="136"/>
        <v>42.322404371584696</v>
      </c>
      <c r="O974" s="50">
        <v>6</v>
      </c>
      <c r="P974" s="51">
        <v>1444</v>
      </c>
      <c r="Q974" s="49">
        <f t="shared" si="137"/>
        <v>13.151183970856101</v>
      </c>
      <c r="R974" s="50">
        <v>1</v>
      </c>
      <c r="S974" s="51">
        <v>1555</v>
      </c>
      <c r="T974" s="49">
        <f t="shared" si="138"/>
        <v>14.162112932604737</v>
      </c>
      <c r="U974" s="50">
        <v>2</v>
      </c>
      <c r="V974" s="51">
        <v>726</v>
      </c>
      <c r="W974" s="49">
        <f t="shared" si="139"/>
        <v>6.612021857923497</v>
      </c>
      <c r="X974" s="50">
        <v>0</v>
      </c>
      <c r="Y974" s="51">
        <v>484</v>
      </c>
      <c r="Z974" s="49">
        <f t="shared" si="140"/>
        <v>4.408014571948998</v>
      </c>
      <c r="AA974" s="50">
        <v>0</v>
      </c>
      <c r="AB974" s="51">
        <v>1081</v>
      </c>
      <c r="AC974" s="49">
        <f t="shared" si="141"/>
        <v>9.845173041894354</v>
      </c>
      <c r="AD974" s="50">
        <v>1</v>
      </c>
      <c r="AE974" s="51">
        <v>1043</v>
      </c>
      <c r="AF974" s="49">
        <f t="shared" si="142"/>
        <v>9.499089253187613</v>
      </c>
      <c r="AG974" s="50">
        <v>1</v>
      </c>
      <c r="AH974" s="52"/>
      <c r="AI974" s="49">
        <f t="shared" si="143"/>
      </c>
      <c r="AJ974" s="53"/>
    </row>
    <row r="975" spans="1:36" ht="12.75">
      <c r="A975" s="41">
        <v>12</v>
      </c>
      <c r="B975" s="42" t="s">
        <v>327</v>
      </c>
      <c r="C975" s="43">
        <v>257</v>
      </c>
      <c r="D975" s="43" t="s">
        <v>329</v>
      </c>
      <c r="E975" s="43" t="s">
        <v>5</v>
      </c>
      <c r="F975" s="43">
        <v>4</v>
      </c>
      <c r="G975" s="43" t="s">
        <v>31</v>
      </c>
      <c r="H975" s="44">
        <v>4</v>
      </c>
      <c r="I975" s="45">
        <v>16685</v>
      </c>
      <c r="J975" s="46">
        <v>2980</v>
      </c>
      <c r="K975" s="46">
        <v>2904</v>
      </c>
      <c r="L975" s="47">
        <f t="shared" si="135"/>
        <v>17.86035361102787</v>
      </c>
      <c r="M975" s="48">
        <v>1211</v>
      </c>
      <c r="N975" s="49">
        <f t="shared" si="136"/>
        <v>41.701101928374655</v>
      </c>
      <c r="O975" s="50">
        <v>2</v>
      </c>
      <c r="P975" s="51">
        <v>539</v>
      </c>
      <c r="Q975" s="49">
        <f t="shared" si="137"/>
        <v>18.560606060606062</v>
      </c>
      <c r="R975" s="50">
        <v>1</v>
      </c>
      <c r="S975" s="51">
        <v>450</v>
      </c>
      <c r="T975" s="49">
        <f t="shared" si="138"/>
        <v>15.495867768595042</v>
      </c>
      <c r="U975" s="50">
        <v>1</v>
      </c>
      <c r="V975" s="51">
        <v>166</v>
      </c>
      <c r="W975" s="49">
        <f t="shared" si="139"/>
        <v>5.716253443526171</v>
      </c>
      <c r="X975" s="50">
        <v>0</v>
      </c>
      <c r="Y975" s="51">
        <v>146</v>
      </c>
      <c r="Z975" s="49">
        <f t="shared" si="140"/>
        <v>5.027548209366391</v>
      </c>
      <c r="AA975" s="50">
        <v>0</v>
      </c>
      <c r="AB975" s="51">
        <v>216</v>
      </c>
      <c r="AC975" s="49">
        <f t="shared" si="141"/>
        <v>7.43801652892562</v>
      </c>
      <c r="AD975" s="50">
        <v>0</v>
      </c>
      <c r="AE975" s="51">
        <v>176</v>
      </c>
      <c r="AF975" s="49">
        <f t="shared" si="142"/>
        <v>6.0606060606060606</v>
      </c>
      <c r="AG975" s="50">
        <v>0</v>
      </c>
      <c r="AH975" s="52"/>
      <c r="AI975" s="49">
        <f t="shared" si="143"/>
      </c>
      <c r="AJ975" s="53"/>
    </row>
    <row r="976" spans="1:36" ht="12.75">
      <c r="A976" s="41">
        <v>12</v>
      </c>
      <c r="B976" s="42" t="s">
        <v>327</v>
      </c>
      <c r="C976" s="43">
        <v>257</v>
      </c>
      <c r="D976" s="43" t="s">
        <v>329</v>
      </c>
      <c r="E976" s="43" t="s">
        <v>5</v>
      </c>
      <c r="F976" s="43">
        <v>5</v>
      </c>
      <c r="G976" s="43" t="s">
        <v>32</v>
      </c>
      <c r="H976" s="44">
        <v>8</v>
      </c>
      <c r="I976" s="45">
        <v>7853</v>
      </c>
      <c r="J976" s="46">
        <v>2398</v>
      </c>
      <c r="K976" s="46">
        <v>2355</v>
      </c>
      <c r="L976" s="47">
        <f t="shared" si="135"/>
        <v>30.53610085317713</v>
      </c>
      <c r="M976" s="48">
        <v>430</v>
      </c>
      <c r="N976" s="49">
        <f t="shared" si="136"/>
        <v>18.259023354564754</v>
      </c>
      <c r="O976" s="50">
        <v>2</v>
      </c>
      <c r="P976" s="51">
        <v>405</v>
      </c>
      <c r="Q976" s="49">
        <f t="shared" si="137"/>
        <v>17.197452229299362</v>
      </c>
      <c r="R976" s="50">
        <v>1</v>
      </c>
      <c r="S976" s="51">
        <v>225</v>
      </c>
      <c r="T976" s="49">
        <f t="shared" si="138"/>
        <v>9.554140127388536</v>
      </c>
      <c r="U976" s="50">
        <v>1</v>
      </c>
      <c r="V976" s="51">
        <v>164</v>
      </c>
      <c r="W976" s="49">
        <f t="shared" si="139"/>
        <v>6.963906581740977</v>
      </c>
      <c r="X976" s="50">
        <v>0</v>
      </c>
      <c r="Y976" s="51">
        <v>708</v>
      </c>
      <c r="Z976" s="49">
        <f t="shared" si="140"/>
        <v>30.063694267515924</v>
      </c>
      <c r="AA976" s="50">
        <v>3</v>
      </c>
      <c r="AB976" s="51">
        <v>322</v>
      </c>
      <c r="AC976" s="49">
        <f t="shared" si="141"/>
        <v>13.67303609341826</v>
      </c>
      <c r="AD976" s="50">
        <v>1</v>
      </c>
      <c r="AE976" s="51">
        <v>101</v>
      </c>
      <c r="AF976" s="49">
        <f t="shared" si="142"/>
        <v>4.288747346072187</v>
      </c>
      <c r="AG976" s="50">
        <v>0</v>
      </c>
      <c r="AH976" s="52"/>
      <c r="AI976" s="49">
        <f t="shared" si="143"/>
      </c>
      <c r="AJ976" s="53"/>
    </row>
    <row r="977" spans="1:36" ht="12.75">
      <c r="A977" s="41">
        <v>12</v>
      </c>
      <c r="B977" s="42" t="s">
        <v>330</v>
      </c>
      <c r="C977" s="43">
        <v>258</v>
      </c>
      <c r="D977" s="43" t="s">
        <v>331</v>
      </c>
      <c r="E977" s="43" t="s">
        <v>5</v>
      </c>
      <c r="F977" s="43">
        <v>1</v>
      </c>
      <c r="G977" s="43" t="s">
        <v>28</v>
      </c>
      <c r="H977" s="44">
        <v>7</v>
      </c>
      <c r="I977" s="45">
        <v>11562</v>
      </c>
      <c r="J977" s="46">
        <v>3359</v>
      </c>
      <c r="K977" s="46">
        <v>3260</v>
      </c>
      <c r="L977" s="47">
        <f t="shared" si="135"/>
        <v>29.052067116415845</v>
      </c>
      <c r="M977" s="48">
        <v>1666</v>
      </c>
      <c r="N977" s="49">
        <f t="shared" si="136"/>
        <v>51.10429447852761</v>
      </c>
      <c r="O977" s="50">
        <v>5</v>
      </c>
      <c r="P977" s="51">
        <v>570</v>
      </c>
      <c r="Q977" s="49">
        <f t="shared" si="137"/>
        <v>17.484662576687114</v>
      </c>
      <c r="R977" s="50">
        <v>1</v>
      </c>
      <c r="S977" s="51">
        <v>481</v>
      </c>
      <c r="T977" s="49">
        <f t="shared" si="138"/>
        <v>14.754601226993866</v>
      </c>
      <c r="U977" s="50">
        <v>1</v>
      </c>
      <c r="V977" s="51">
        <v>245</v>
      </c>
      <c r="W977" s="49">
        <f t="shared" si="139"/>
        <v>7.515337423312883</v>
      </c>
      <c r="X977" s="50">
        <v>0</v>
      </c>
      <c r="Y977" s="51">
        <v>150</v>
      </c>
      <c r="Z977" s="49">
        <f t="shared" si="140"/>
        <v>4.601226993865031</v>
      </c>
      <c r="AA977" s="50">
        <v>0</v>
      </c>
      <c r="AB977" s="51">
        <v>148</v>
      </c>
      <c r="AC977" s="49">
        <f t="shared" si="141"/>
        <v>4.539877300613497</v>
      </c>
      <c r="AD977" s="50">
        <v>0</v>
      </c>
      <c r="AE977" s="51"/>
      <c r="AF977" s="49">
        <f t="shared" si="142"/>
      </c>
      <c r="AG977" s="50"/>
      <c r="AH977" s="52"/>
      <c r="AI977" s="49">
        <f t="shared" si="143"/>
      </c>
      <c r="AJ977" s="53"/>
    </row>
    <row r="978" spans="1:36" ht="12.75">
      <c r="A978" s="41">
        <v>12</v>
      </c>
      <c r="B978" s="42" t="s">
        <v>330</v>
      </c>
      <c r="C978" s="43">
        <v>258</v>
      </c>
      <c r="D978" s="43" t="s">
        <v>331</v>
      </c>
      <c r="E978" s="43" t="s">
        <v>5</v>
      </c>
      <c r="F978" s="43">
        <v>2</v>
      </c>
      <c r="G978" s="43" t="s">
        <v>29</v>
      </c>
      <c r="H978" s="44">
        <v>6</v>
      </c>
      <c r="I978" s="45">
        <v>19444</v>
      </c>
      <c r="J978" s="46">
        <v>3009</v>
      </c>
      <c r="K978" s="46">
        <v>2909</v>
      </c>
      <c r="L978" s="47">
        <f t="shared" si="135"/>
        <v>15.475210861962559</v>
      </c>
      <c r="M978" s="48">
        <v>1089</v>
      </c>
      <c r="N978" s="49">
        <f t="shared" si="136"/>
        <v>37.4355448607769</v>
      </c>
      <c r="O978" s="50">
        <v>4</v>
      </c>
      <c r="P978" s="51">
        <v>532</v>
      </c>
      <c r="Q978" s="49">
        <f t="shared" si="137"/>
        <v>18.288071502234445</v>
      </c>
      <c r="R978" s="50">
        <v>1</v>
      </c>
      <c r="S978" s="51">
        <v>516</v>
      </c>
      <c r="T978" s="49">
        <f t="shared" si="138"/>
        <v>17.738054314197317</v>
      </c>
      <c r="U978" s="50">
        <v>1</v>
      </c>
      <c r="V978" s="51">
        <v>267</v>
      </c>
      <c r="W978" s="49">
        <f t="shared" si="139"/>
        <v>9.178411825369542</v>
      </c>
      <c r="X978" s="50">
        <v>0</v>
      </c>
      <c r="Y978" s="51">
        <v>180</v>
      </c>
      <c r="Z978" s="49">
        <f t="shared" si="140"/>
        <v>6.18769336541767</v>
      </c>
      <c r="AA978" s="50">
        <v>0</v>
      </c>
      <c r="AB978" s="51">
        <v>182</v>
      </c>
      <c r="AC978" s="49">
        <f t="shared" si="141"/>
        <v>6.256445513922309</v>
      </c>
      <c r="AD978" s="50">
        <v>0</v>
      </c>
      <c r="AE978" s="51">
        <v>143</v>
      </c>
      <c r="AF978" s="49">
        <f t="shared" si="142"/>
        <v>4.915778618081815</v>
      </c>
      <c r="AG978" s="50">
        <v>0</v>
      </c>
      <c r="AH978" s="52"/>
      <c r="AI978" s="49">
        <f t="shared" si="143"/>
      </c>
      <c r="AJ978" s="53"/>
    </row>
    <row r="979" spans="1:36" ht="12.75">
      <c r="A979" s="41">
        <v>12</v>
      </c>
      <c r="B979" s="42" t="s">
        <v>330</v>
      </c>
      <c r="C979" s="43">
        <v>258</v>
      </c>
      <c r="D979" s="43" t="s">
        <v>331</v>
      </c>
      <c r="E979" s="43" t="s">
        <v>5</v>
      </c>
      <c r="F979" s="43">
        <v>4</v>
      </c>
      <c r="G979" s="43" t="s">
        <v>31</v>
      </c>
      <c r="H979" s="44">
        <v>4</v>
      </c>
      <c r="I979" s="45">
        <v>12660</v>
      </c>
      <c r="J979" s="46">
        <v>1991</v>
      </c>
      <c r="K979" s="46">
        <v>1937</v>
      </c>
      <c r="L979" s="47">
        <f t="shared" si="135"/>
        <v>15.726698262243286</v>
      </c>
      <c r="M979" s="48">
        <v>754</v>
      </c>
      <c r="N979" s="49">
        <f t="shared" si="136"/>
        <v>38.92617449664429</v>
      </c>
      <c r="O979" s="50">
        <v>2</v>
      </c>
      <c r="P979" s="51">
        <v>406</v>
      </c>
      <c r="Q979" s="49">
        <f t="shared" si="137"/>
        <v>20.96024780588539</v>
      </c>
      <c r="R979" s="50">
        <v>1</v>
      </c>
      <c r="S979" s="51">
        <v>265</v>
      </c>
      <c r="T979" s="49">
        <f t="shared" si="138"/>
        <v>13.680949922560663</v>
      </c>
      <c r="U979" s="50">
        <v>1</v>
      </c>
      <c r="V979" s="51">
        <v>180</v>
      </c>
      <c r="W979" s="49">
        <f t="shared" si="139"/>
        <v>9.292720702116675</v>
      </c>
      <c r="X979" s="50">
        <v>0</v>
      </c>
      <c r="Y979" s="51">
        <v>137</v>
      </c>
      <c r="Z979" s="49">
        <f t="shared" si="140"/>
        <v>7.072792978833248</v>
      </c>
      <c r="AA979" s="50">
        <v>0</v>
      </c>
      <c r="AB979" s="51">
        <v>92</v>
      </c>
      <c r="AC979" s="49">
        <f t="shared" si="141"/>
        <v>4.749612803304078</v>
      </c>
      <c r="AD979" s="50">
        <v>0</v>
      </c>
      <c r="AE979" s="51">
        <v>103</v>
      </c>
      <c r="AF979" s="49">
        <f t="shared" si="142"/>
        <v>5.317501290655653</v>
      </c>
      <c r="AG979" s="50">
        <v>0</v>
      </c>
      <c r="AH979" s="52"/>
      <c r="AI979" s="49">
        <f t="shared" si="143"/>
      </c>
      <c r="AJ979" s="53"/>
    </row>
    <row r="980" spans="1:36" ht="12.75">
      <c r="A980" s="41">
        <v>12</v>
      </c>
      <c r="B980" s="42" t="s">
        <v>330</v>
      </c>
      <c r="C980" s="43">
        <v>258</v>
      </c>
      <c r="D980" s="43" t="s">
        <v>331</v>
      </c>
      <c r="E980" s="43" t="s">
        <v>5</v>
      </c>
      <c r="F980" s="43">
        <v>5</v>
      </c>
      <c r="G980" s="43" t="s">
        <v>32</v>
      </c>
      <c r="H980" s="44">
        <v>4</v>
      </c>
      <c r="I980" s="45">
        <v>4532</v>
      </c>
      <c r="J980" s="46">
        <v>1262</v>
      </c>
      <c r="K980" s="46">
        <v>1232</v>
      </c>
      <c r="L980" s="47">
        <f t="shared" si="135"/>
        <v>27.846425419240955</v>
      </c>
      <c r="M980" s="48">
        <v>223</v>
      </c>
      <c r="N980" s="49">
        <f t="shared" si="136"/>
        <v>18.100649350649352</v>
      </c>
      <c r="O980" s="50">
        <v>1</v>
      </c>
      <c r="P980" s="51">
        <v>275</v>
      </c>
      <c r="Q980" s="49">
        <f t="shared" si="137"/>
        <v>22.321428571428573</v>
      </c>
      <c r="R980" s="50">
        <v>1</v>
      </c>
      <c r="S980" s="51">
        <v>74</v>
      </c>
      <c r="T980" s="49">
        <f t="shared" si="138"/>
        <v>6.0064935064935066</v>
      </c>
      <c r="U980" s="50">
        <v>0</v>
      </c>
      <c r="V980" s="51">
        <v>136</v>
      </c>
      <c r="W980" s="49">
        <f t="shared" si="139"/>
        <v>11.03896103896104</v>
      </c>
      <c r="X980" s="50">
        <v>0</v>
      </c>
      <c r="Y980" s="51">
        <v>419</v>
      </c>
      <c r="Z980" s="49">
        <f t="shared" si="140"/>
        <v>34.00974025974026</v>
      </c>
      <c r="AA980" s="50">
        <v>2</v>
      </c>
      <c r="AB980" s="51">
        <v>78</v>
      </c>
      <c r="AC980" s="49">
        <f t="shared" si="141"/>
        <v>6.331168831168831</v>
      </c>
      <c r="AD980" s="50">
        <v>0</v>
      </c>
      <c r="AE980" s="51">
        <v>27</v>
      </c>
      <c r="AF980" s="49">
        <f t="shared" si="142"/>
        <v>2.1915584415584415</v>
      </c>
      <c r="AG980" s="50">
        <v>0</v>
      </c>
      <c r="AH980" s="52"/>
      <c r="AI980" s="49">
        <f t="shared" si="143"/>
      </c>
      <c r="AJ980" s="53"/>
    </row>
    <row r="981" spans="1:36" ht="12.75">
      <c r="A981" s="41">
        <v>12</v>
      </c>
      <c r="B981" s="42" t="s">
        <v>330</v>
      </c>
      <c r="C981" s="43">
        <v>259</v>
      </c>
      <c r="D981" s="43" t="s">
        <v>332</v>
      </c>
      <c r="E981" s="43" t="s">
        <v>5</v>
      </c>
      <c r="F981" s="43">
        <v>1</v>
      </c>
      <c r="G981" s="43" t="s">
        <v>28</v>
      </c>
      <c r="H981" s="44">
        <v>12</v>
      </c>
      <c r="I981" s="45">
        <v>21914</v>
      </c>
      <c r="J981" s="46">
        <v>4811</v>
      </c>
      <c r="K981" s="46">
        <v>4685</v>
      </c>
      <c r="L981" s="47">
        <f t="shared" si="135"/>
        <v>21.954002007848864</v>
      </c>
      <c r="M981" s="48">
        <v>2084</v>
      </c>
      <c r="N981" s="49">
        <f t="shared" si="136"/>
        <v>44.48239060832444</v>
      </c>
      <c r="O981" s="50">
        <v>6</v>
      </c>
      <c r="P981" s="51">
        <v>666</v>
      </c>
      <c r="Q981" s="49">
        <f t="shared" si="137"/>
        <v>14.215581643543224</v>
      </c>
      <c r="R981" s="50">
        <v>2</v>
      </c>
      <c r="S981" s="51">
        <v>1051</v>
      </c>
      <c r="T981" s="49">
        <f t="shared" si="138"/>
        <v>22.433297758804695</v>
      </c>
      <c r="U981" s="50">
        <v>3</v>
      </c>
      <c r="V981" s="51">
        <v>338</v>
      </c>
      <c r="W981" s="49">
        <f t="shared" si="139"/>
        <v>7.214514407684098</v>
      </c>
      <c r="X981" s="50">
        <v>1</v>
      </c>
      <c r="Y981" s="51">
        <v>311</v>
      </c>
      <c r="Z981" s="49">
        <f t="shared" si="140"/>
        <v>6.638207043756671</v>
      </c>
      <c r="AA981" s="50">
        <v>0</v>
      </c>
      <c r="AB981" s="51">
        <v>235</v>
      </c>
      <c r="AC981" s="49">
        <f t="shared" si="141"/>
        <v>5.016008537886873</v>
      </c>
      <c r="AD981" s="50">
        <v>0</v>
      </c>
      <c r="AE981" s="51"/>
      <c r="AF981" s="49">
        <f t="shared" si="142"/>
      </c>
      <c r="AG981" s="50"/>
      <c r="AH981" s="52"/>
      <c r="AI981" s="49">
        <f t="shared" si="143"/>
      </c>
      <c r="AJ981" s="53"/>
    </row>
    <row r="982" spans="1:36" ht="12.75">
      <c r="A982" s="41">
        <v>12</v>
      </c>
      <c r="B982" s="42" t="s">
        <v>330</v>
      </c>
      <c r="C982" s="43">
        <v>259</v>
      </c>
      <c r="D982" s="43" t="s">
        <v>332</v>
      </c>
      <c r="E982" s="43" t="s">
        <v>5</v>
      </c>
      <c r="F982" s="43">
        <v>2</v>
      </c>
      <c r="G982" s="43" t="s">
        <v>29</v>
      </c>
      <c r="H982" s="44">
        <v>14</v>
      </c>
      <c r="I982" s="45">
        <v>51616</v>
      </c>
      <c r="J982" s="46">
        <v>8477</v>
      </c>
      <c r="K982" s="46">
        <v>8268</v>
      </c>
      <c r="L982" s="47">
        <f t="shared" si="135"/>
        <v>16.42320210787353</v>
      </c>
      <c r="M982" s="48">
        <v>2988</v>
      </c>
      <c r="N982" s="49">
        <f t="shared" si="136"/>
        <v>36.139332365747464</v>
      </c>
      <c r="O982" s="50">
        <v>6</v>
      </c>
      <c r="P982" s="51">
        <v>1698</v>
      </c>
      <c r="Q982" s="49">
        <f t="shared" si="137"/>
        <v>20.53701015965167</v>
      </c>
      <c r="R982" s="50">
        <v>3</v>
      </c>
      <c r="S982" s="51">
        <v>1404</v>
      </c>
      <c r="T982" s="49">
        <f t="shared" si="138"/>
        <v>16.9811320754717</v>
      </c>
      <c r="U982" s="50">
        <v>2</v>
      </c>
      <c r="V982" s="51">
        <v>785</v>
      </c>
      <c r="W982" s="49">
        <f t="shared" si="139"/>
        <v>9.494436381228834</v>
      </c>
      <c r="X982" s="50">
        <v>1</v>
      </c>
      <c r="Y982" s="51">
        <v>565</v>
      </c>
      <c r="Z982" s="49">
        <f t="shared" si="140"/>
        <v>6.833575229801644</v>
      </c>
      <c r="AA982" s="50">
        <v>1</v>
      </c>
      <c r="AB982" s="51">
        <v>490</v>
      </c>
      <c r="AC982" s="49">
        <f t="shared" si="141"/>
        <v>5.9264634736332855</v>
      </c>
      <c r="AD982" s="50">
        <v>1</v>
      </c>
      <c r="AE982" s="51">
        <v>338</v>
      </c>
      <c r="AF982" s="49">
        <f t="shared" si="142"/>
        <v>4.088050314465408</v>
      </c>
      <c r="AG982" s="50">
        <v>0</v>
      </c>
      <c r="AH982" s="52"/>
      <c r="AI982" s="49">
        <f t="shared" si="143"/>
      </c>
      <c r="AJ982" s="53"/>
    </row>
    <row r="983" spans="1:36" ht="12.75">
      <c r="A983" s="41">
        <v>12</v>
      </c>
      <c r="B983" s="42" t="s">
        <v>330</v>
      </c>
      <c r="C983" s="43">
        <v>259</v>
      </c>
      <c r="D983" s="43" t="s">
        <v>332</v>
      </c>
      <c r="E983" s="43" t="s">
        <v>5</v>
      </c>
      <c r="F983" s="43">
        <v>4</v>
      </c>
      <c r="G983" s="43" t="s">
        <v>31</v>
      </c>
      <c r="H983" s="44">
        <v>8</v>
      </c>
      <c r="I983" s="45">
        <v>33860</v>
      </c>
      <c r="J983" s="46">
        <v>5719</v>
      </c>
      <c r="K983" s="46">
        <v>5589</v>
      </c>
      <c r="L983" s="47">
        <f t="shared" si="135"/>
        <v>16.890135853514472</v>
      </c>
      <c r="M983" s="48">
        <v>1970</v>
      </c>
      <c r="N983" s="49">
        <f t="shared" si="136"/>
        <v>35.247808194668096</v>
      </c>
      <c r="O983" s="50">
        <v>4</v>
      </c>
      <c r="P983" s="51">
        <v>1091</v>
      </c>
      <c r="Q983" s="49">
        <f t="shared" si="137"/>
        <v>19.520486670245123</v>
      </c>
      <c r="R983" s="50">
        <v>2</v>
      </c>
      <c r="S983" s="51">
        <v>919</v>
      </c>
      <c r="T983" s="49">
        <f t="shared" si="138"/>
        <v>16.44301306137055</v>
      </c>
      <c r="U983" s="50">
        <v>1</v>
      </c>
      <c r="V983" s="51">
        <v>447</v>
      </c>
      <c r="W983" s="49">
        <f t="shared" si="139"/>
        <v>7.997852925389156</v>
      </c>
      <c r="X983" s="50">
        <v>0</v>
      </c>
      <c r="Y983" s="51">
        <v>314</v>
      </c>
      <c r="Z983" s="49">
        <f t="shared" si="140"/>
        <v>5.618178565038468</v>
      </c>
      <c r="AA983" s="50">
        <v>0</v>
      </c>
      <c r="AB983" s="51">
        <v>491</v>
      </c>
      <c r="AC983" s="49">
        <f t="shared" si="141"/>
        <v>8.785113616031492</v>
      </c>
      <c r="AD983" s="50">
        <v>1</v>
      </c>
      <c r="AE983" s="51">
        <v>357</v>
      </c>
      <c r="AF983" s="49">
        <f t="shared" si="142"/>
        <v>6.387546967257113</v>
      </c>
      <c r="AG983" s="50">
        <v>0</v>
      </c>
      <c r="AH983" s="52"/>
      <c r="AI983" s="49">
        <f t="shared" si="143"/>
      </c>
      <c r="AJ983" s="53"/>
    </row>
    <row r="984" spans="1:36" ht="12.75">
      <c r="A984" s="41">
        <v>12</v>
      </c>
      <c r="B984" s="42" t="s">
        <v>330</v>
      </c>
      <c r="C984" s="43">
        <v>259</v>
      </c>
      <c r="D984" s="43" t="s">
        <v>332</v>
      </c>
      <c r="E984" s="43" t="s">
        <v>5</v>
      </c>
      <c r="F984" s="43">
        <v>5</v>
      </c>
      <c r="G984" s="43" t="s">
        <v>32</v>
      </c>
      <c r="H984" s="44">
        <v>9</v>
      </c>
      <c r="I984" s="45">
        <v>8266</v>
      </c>
      <c r="J984" s="46">
        <v>2058</v>
      </c>
      <c r="K984" s="46">
        <v>2015</v>
      </c>
      <c r="L984" s="47">
        <f t="shared" si="135"/>
        <v>24.89716912654246</v>
      </c>
      <c r="M984" s="48">
        <v>380</v>
      </c>
      <c r="N984" s="49">
        <f t="shared" si="136"/>
        <v>18.858560794044664</v>
      </c>
      <c r="O984" s="50">
        <v>2</v>
      </c>
      <c r="P984" s="51">
        <v>391</v>
      </c>
      <c r="Q984" s="49">
        <f t="shared" si="137"/>
        <v>19.404466501240694</v>
      </c>
      <c r="R984" s="50">
        <v>2</v>
      </c>
      <c r="S984" s="51">
        <v>221</v>
      </c>
      <c r="T984" s="49">
        <f t="shared" si="138"/>
        <v>10.967741935483872</v>
      </c>
      <c r="U984" s="50">
        <v>1</v>
      </c>
      <c r="V984" s="51">
        <v>234</v>
      </c>
      <c r="W984" s="49">
        <f t="shared" si="139"/>
        <v>11.612903225806452</v>
      </c>
      <c r="X984" s="50">
        <v>1</v>
      </c>
      <c r="Y984" s="51">
        <v>545</v>
      </c>
      <c r="Z984" s="49">
        <f t="shared" si="140"/>
        <v>27.04714640198511</v>
      </c>
      <c r="AA984" s="50">
        <v>2</v>
      </c>
      <c r="AB984" s="51">
        <v>244</v>
      </c>
      <c r="AC984" s="49">
        <f t="shared" si="141"/>
        <v>12.109181141439205</v>
      </c>
      <c r="AD984" s="50">
        <v>1</v>
      </c>
      <c r="AE984" s="51"/>
      <c r="AF984" s="49">
        <f t="shared" si="142"/>
      </c>
      <c r="AG984" s="50"/>
      <c r="AH984" s="52"/>
      <c r="AI984" s="49">
        <f t="shared" si="143"/>
      </c>
      <c r="AJ984" s="53"/>
    </row>
    <row r="985" spans="1:36" ht="12.75">
      <c r="A985" s="41">
        <v>12</v>
      </c>
      <c r="B985" s="42" t="s">
        <v>330</v>
      </c>
      <c r="C985" s="43">
        <v>260</v>
      </c>
      <c r="D985" s="43" t="s">
        <v>333</v>
      </c>
      <c r="E985" s="43" t="s">
        <v>5</v>
      </c>
      <c r="F985" s="43">
        <v>1</v>
      </c>
      <c r="G985" s="43" t="s">
        <v>28</v>
      </c>
      <c r="H985" s="44">
        <v>7</v>
      </c>
      <c r="I985" s="45">
        <v>21283</v>
      </c>
      <c r="J985" s="46">
        <v>6676</v>
      </c>
      <c r="K985" s="46">
        <v>6505</v>
      </c>
      <c r="L985" s="47">
        <f t="shared" si="135"/>
        <v>31.36775830475027</v>
      </c>
      <c r="M985" s="48">
        <v>2349</v>
      </c>
      <c r="N985" s="49">
        <f t="shared" si="136"/>
        <v>36.110684089162184</v>
      </c>
      <c r="O985" s="50">
        <v>3</v>
      </c>
      <c r="P985" s="51">
        <v>1524</v>
      </c>
      <c r="Q985" s="49">
        <f t="shared" si="137"/>
        <v>23.42813220599539</v>
      </c>
      <c r="R985" s="50">
        <v>2</v>
      </c>
      <c r="S985" s="51">
        <v>1100</v>
      </c>
      <c r="T985" s="49">
        <f t="shared" si="138"/>
        <v>16.910069177555727</v>
      </c>
      <c r="U985" s="50">
        <v>1</v>
      </c>
      <c r="V985" s="51">
        <v>420</v>
      </c>
      <c r="W985" s="49">
        <f t="shared" si="139"/>
        <v>6.456571867794005</v>
      </c>
      <c r="X985" s="50">
        <v>0</v>
      </c>
      <c r="Y985" s="51">
        <v>616</v>
      </c>
      <c r="Z985" s="49">
        <f t="shared" si="140"/>
        <v>9.469638739431206</v>
      </c>
      <c r="AA985" s="50">
        <v>1</v>
      </c>
      <c r="AB985" s="51">
        <v>297</v>
      </c>
      <c r="AC985" s="49">
        <f t="shared" si="141"/>
        <v>4.565718677940047</v>
      </c>
      <c r="AD985" s="50">
        <v>0</v>
      </c>
      <c r="AE985" s="51">
        <v>199</v>
      </c>
      <c r="AF985" s="49">
        <f t="shared" si="142"/>
        <v>3.059185242121445</v>
      </c>
      <c r="AG985" s="50">
        <v>0</v>
      </c>
      <c r="AH985" s="52"/>
      <c r="AI985" s="49">
        <f t="shared" si="143"/>
      </c>
      <c r="AJ985" s="53"/>
    </row>
    <row r="986" spans="1:36" ht="12.75">
      <c r="A986" s="41">
        <v>12</v>
      </c>
      <c r="B986" s="42" t="s">
        <v>330</v>
      </c>
      <c r="C986" s="43">
        <v>260</v>
      </c>
      <c r="D986" s="43" t="s">
        <v>333</v>
      </c>
      <c r="E986" s="43" t="s">
        <v>5</v>
      </c>
      <c r="F986" s="43">
        <v>2</v>
      </c>
      <c r="G986" s="43" t="s">
        <v>29</v>
      </c>
      <c r="H986" s="44">
        <v>10</v>
      </c>
      <c r="I986" s="45">
        <v>34112</v>
      </c>
      <c r="J986" s="46">
        <v>5877</v>
      </c>
      <c r="K986" s="46">
        <v>5711</v>
      </c>
      <c r="L986" s="47">
        <f t="shared" si="135"/>
        <v>17.228541275797372</v>
      </c>
      <c r="M986" s="48">
        <v>1880</v>
      </c>
      <c r="N986" s="49">
        <f t="shared" si="136"/>
        <v>32.91892838382069</v>
      </c>
      <c r="O986" s="50">
        <v>4</v>
      </c>
      <c r="P986" s="51">
        <v>1265</v>
      </c>
      <c r="Q986" s="49">
        <f t="shared" si="137"/>
        <v>22.150236385921907</v>
      </c>
      <c r="R986" s="50">
        <v>3</v>
      </c>
      <c r="S986" s="51">
        <v>967</v>
      </c>
      <c r="T986" s="49">
        <f t="shared" si="138"/>
        <v>16.93223603572054</v>
      </c>
      <c r="U986" s="50">
        <v>2</v>
      </c>
      <c r="V986" s="51">
        <v>545</v>
      </c>
      <c r="W986" s="49">
        <f t="shared" si="139"/>
        <v>9.542987217650149</v>
      </c>
      <c r="X986" s="50">
        <v>1</v>
      </c>
      <c r="Y986" s="51">
        <v>400</v>
      </c>
      <c r="Z986" s="49">
        <f t="shared" si="140"/>
        <v>7.004027315706532</v>
      </c>
      <c r="AA986" s="50">
        <v>0</v>
      </c>
      <c r="AB986" s="51">
        <v>405</v>
      </c>
      <c r="AC986" s="49">
        <f t="shared" si="141"/>
        <v>7.091577657152863</v>
      </c>
      <c r="AD986" s="50">
        <v>0</v>
      </c>
      <c r="AE986" s="51">
        <v>249</v>
      </c>
      <c r="AF986" s="49">
        <f t="shared" si="142"/>
        <v>4.360007004027316</v>
      </c>
      <c r="AG986" s="50">
        <v>0</v>
      </c>
      <c r="AH986" s="52"/>
      <c r="AI986" s="49">
        <f t="shared" si="143"/>
      </c>
      <c r="AJ986" s="53"/>
    </row>
    <row r="987" spans="1:36" ht="12.75">
      <c r="A987" s="41">
        <v>12</v>
      </c>
      <c r="B987" s="42" t="s">
        <v>330</v>
      </c>
      <c r="C987" s="43">
        <v>260</v>
      </c>
      <c r="D987" s="43" t="s">
        <v>333</v>
      </c>
      <c r="E987" s="43" t="s">
        <v>5</v>
      </c>
      <c r="F987" s="43">
        <v>3</v>
      </c>
      <c r="G987" s="43" t="s">
        <v>30</v>
      </c>
      <c r="H987" s="44">
        <v>5</v>
      </c>
      <c r="I987" s="45">
        <v>4067</v>
      </c>
      <c r="J987" s="46">
        <v>610</v>
      </c>
      <c r="K987" s="46">
        <v>596</v>
      </c>
      <c r="L987" s="47">
        <f t="shared" si="135"/>
        <v>14.99877059257438</v>
      </c>
      <c r="M987" s="48">
        <v>190</v>
      </c>
      <c r="N987" s="49">
        <f t="shared" si="136"/>
        <v>31.879194630872483</v>
      </c>
      <c r="O987" s="50">
        <v>2</v>
      </c>
      <c r="P987" s="51">
        <v>94</v>
      </c>
      <c r="Q987" s="49">
        <f t="shared" si="137"/>
        <v>15.771812080536913</v>
      </c>
      <c r="R987" s="50">
        <v>1</v>
      </c>
      <c r="S987" s="51">
        <v>92</v>
      </c>
      <c r="T987" s="49">
        <f t="shared" si="138"/>
        <v>15.436241610738255</v>
      </c>
      <c r="U987" s="50">
        <v>1</v>
      </c>
      <c r="V987" s="51">
        <v>81</v>
      </c>
      <c r="W987" s="49">
        <f t="shared" si="139"/>
        <v>13.590604026845638</v>
      </c>
      <c r="X987" s="50">
        <v>1</v>
      </c>
      <c r="Y987" s="51">
        <v>76</v>
      </c>
      <c r="Z987" s="49">
        <f t="shared" si="140"/>
        <v>12.751677852348994</v>
      </c>
      <c r="AA987" s="50">
        <v>0</v>
      </c>
      <c r="AB987" s="51">
        <v>63</v>
      </c>
      <c r="AC987" s="49">
        <f t="shared" si="141"/>
        <v>10.570469798657719</v>
      </c>
      <c r="AD987" s="50">
        <v>0</v>
      </c>
      <c r="AE987" s="51"/>
      <c r="AF987" s="49">
        <f t="shared" si="142"/>
      </c>
      <c r="AG987" s="50"/>
      <c r="AH987" s="52"/>
      <c r="AI987" s="49">
        <f t="shared" si="143"/>
      </c>
      <c r="AJ987" s="53"/>
    </row>
    <row r="988" spans="1:36" ht="12.75">
      <c r="A988" s="41">
        <v>12</v>
      </c>
      <c r="B988" s="42" t="s">
        <v>330</v>
      </c>
      <c r="C988" s="43">
        <v>260</v>
      </c>
      <c r="D988" s="43" t="s">
        <v>333</v>
      </c>
      <c r="E988" s="43" t="s">
        <v>5</v>
      </c>
      <c r="F988" s="43">
        <v>4</v>
      </c>
      <c r="G988" s="43" t="s">
        <v>31</v>
      </c>
      <c r="H988" s="44">
        <v>7</v>
      </c>
      <c r="I988" s="45">
        <v>26804</v>
      </c>
      <c r="J988" s="46">
        <v>5189</v>
      </c>
      <c r="K988" s="46">
        <v>5075</v>
      </c>
      <c r="L988" s="47">
        <f t="shared" si="135"/>
        <v>19.359050887927175</v>
      </c>
      <c r="M988" s="48">
        <v>1703</v>
      </c>
      <c r="N988" s="49">
        <f t="shared" si="136"/>
        <v>33.556650246305416</v>
      </c>
      <c r="O988" s="50">
        <v>3</v>
      </c>
      <c r="P988" s="51">
        <v>1212</v>
      </c>
      <c r="Q988" s="49">
        <f t="shared" si="137"/>
        <v>23.881773399014776</v>
      </c>
      <c r="R988" s="50">
        <v>2</v>
      </c>
      <c r="S988" s="51">
        <v>748</v>
      </c>
      <c r="T988" s="49">
        <f t="shared" si="138"/>
        <v>14.738916256157635</v>
      </c>
      <c r="U988" s="50">
        <v>1</v>
      </c>
      <c r="V988" s="51">
        <v>505</v>
      </c>
      <c r="W988" s="49">
        <f t="shared" si="139"/>
        <v>9.950738916256158</v>
      </c>
      <c r="X988" s="50">
        <v>1</v>
      </c>
      <c r="Y988" s="51">
        <v>405</v>
      </c>
      <c r="Z988" s="49">
        <f t="shared" si="140"/>
        <v>7.980295566502463</v>
      </c>
      <c r="AA988" s="50">
        <v>0</v>
      </c>
      <c r="AB988" s="51">
        <v>501</v>
      </c>
      <c r="AC988" s="49">
        <f t="shared" si="141"/>
        <v>9.871921182266009</v>
      </c>
      <c r="AD988" s="50">
        <v>0</v>
      </c>
      <c r="AE988" s="51">
        <v>1</v>
      </c>
      <c r="AF988" s="49">
        <f t="shared" si="142"/>
        <v>0.019704433497536946</v>
      </c>
      <c r="AG988" s="50">
        <v>0</v>
      </c>
      <c r="AH988" s="52"/>
      <c r="AI988" s="49">
        <f t="shared" si="143"/>
      </c>
      <c r="AJ988" s="53"/>
    </row>
    <row r="989" spans="1:36" ht="12.75">
      <c r="A989" s="41">
        <v>12</v>
      </c>
      <c r="B989" s="42" t="s">
        <v>330</v>
      </c>
      <c r="C989" s="43">
        <v>260</v>
      </c>
      <c r="D989" s="43" t="s">
        <v>333</v>
      </c>
      <c r="E989" s="43" t="s">
        <v>5</v>
      </c>
      <c r="F989" s="43">
        <v>5</v>
      </c>
      <c r="G989" s="43" t="s">
        <v>32</v>
      </c>
      <c r="H989" s="44">
        <v>9</v>
      </c>
      <c r="I989" s="45">
        <v>15517</v>
      </c>
      <c r="J989" s="46">
        <v>4332</v>
      </c>
      <c r="K989" s="46">
        <v>4277</v>
      </c>
      <c r="L989" s="47">
        <f t="shared" si="135"/>
        <v>27.917767609718375</v>
      </c>
      <c r="M989" s="48">
        <v>643</v>
      </c>
      <c r="N989" s="49">
        <f t="shared" si="136"/>
        <v>15.033902267944821</v>
      </c>
      <c r="O989" s="50">
        <v>1</v>
      </c>
      <c r="P989" s="51">
        <v>1034</v>
      </c>
      <c r="Q989" s="49">
        <f t="shared" si="137"/>
        <v>24.175824175824175</v>
      </c>
      <c r="R989" s="50">
        <v>3</v>
      </c>
      <c r="S989" s="51">
        <v>313</v>
      </c>
      <c r="T989" s="49">
        <f t="shared" si="138"/>
        <v>7.318213701192425</v>
      </c>
      <c r="U989" s="50">
        <v>0</v>
      </c>
      <c r="V989" s="51">
        <v>554</v>
      </c>
      <c r="W989" s="49">
        <f t="shared" si="139"/>
        <v>12.953004442366145</v>
      </c>
      <c r="X989" s="50">
        <v>1</v>
      </c>
      <c r="Y989" s="51">
        <v>1375</v>
      </c>
      <c r="Z989" s="49">
        <f t="shared" si="140"/>
        <v>32.14870236146832</v>
      </c>
      <c r="AA989" s="50">
        <v>4</v>
      </c>
      <c r="AB989" s="51">
        <v>256</v>
      </c>
      <c r="AC989" s="49">
        <f t="shared" si="141"/>
        <v>5.985503857844283</v>
      </c>
      <c r="AD989" s="50">
        <v>0</v>
      </c>
      <c r="AE989" s="51">
        <v>102</v>
      </c>
      <c r="AF989" s="49">
        <f t="shared" si="142"/>
        <v>2.3848491933598317</v>
      </c>
      <c r="AG989" s="50">
        <v>0</v>
      </c>
      <c r="AH989" s="52"/>
      <c r="AI989" s="49">
        <f t="shared" si="143"/>
      </c>
      <c r="AJ989" s="53"/>
    </row>
    <row r="990" spans="1:36" ht="12.75">
      <c r="A990" s="41" t="s">
        <v>97</v>
      </c>
      <c r="B990" s="42" t="s">
        <v>334</v>
      </c>
      <c r="C990" s="43">
        <v>261</v>
      </c>
      <c r="D990" s="43" t="s">
        <v>335</v>
      </c>
      <c r="E990" s="43" t="s">
        <v>5</v>
      </c>
      <c r="F990" s="56">
        <v>1</v>
      </c>
      <c r="G990" s="43" t="s">
        <v>28</v>
      </c>
      <c r="H990" s="44">
        <v>4</v>
      </c>
      <c r="I990" s="45">
        <v>3025</v>
      </c>
      <c r="J990" s="46">
        <v>479</v>
      </c>
      <c r="K990" s="46">
        <v>419</v>
      </c>
      <c r="L990" s="47">
        <f t="shared" si="135"/>
        <v>15.834710743801653</v>
      </c>
      <c r="M990" s="48">
        <v>186</v>
      </c>
      <c r="N990" s="49">
        <f t="shared" si="136"/>
        <v>44.39140811455847</v>
      </c>
      <c r="O990" s="50">
        <v>3</v>
      </c>
      <c r="P990" s="51">
        <v>46</v>
      </c>
      <c r="Q990" s="49">
        <f t="shared" si="137"/>
        <v>10.978520286396181</v>
      </c>
      <c r="R990" s="50">
        <v>0</v>
      </c>
      <c r="S990" s="51">
        <v>86</v>
      </c>
      <c r="T990" s="49">
        <f t="shared" si="138"/>
        <v>20.52505966587112</v>
      </c>
      <c r="U990" s="50">
        <v>1</v>
      </c>
      <c r="V990" s="51">
        <v>30</v>
      </c>
      <c r="W990" s="49">
        <f t="shared" si="139"/>
        <v>7.159904534606206</v>
      </c>
      <c r="X990" s="50">
        <v>0</v>
      </c>
      <c r="Y990" s="51"/>
      <c r="Z990" s="49">
        <f t="shared" si="140"/>
      </c>
      <c r="AA990" s="50"/>
      <c r="AB990" s="51">
        <v>13</v>
      </c>
      <c r="AC990" s="49">
        <f t="shared" si="141"/>
        <v>3.1026252983293556</v>
      </c>
      <c r="AD990" s="50">
        <v>0</v>
      </c>
      <c r="AE990" s="51"/>
      <c r="AF990" s="49">
        <f t="shared" si="142"/>
      </c>
      <c r="AG990" s="50"/>
      <c r="AH990" s="52">
        <v>58</v>
      </c>
      <c r="AI990" s="49">
        <f t="shared" si="143"/>
        <v>13.842482100238662</v>
      </c>
      <c r="AJ990" s="53">
        <v>0</v>
      </c>
    </row>
    <row r="991" spans="1:36" ht="12.75">
      <c r="A991" s="41" t="s">
        <v>97</v>
      </c>
      <c r="B991" s="42" t="s">
        <v>334</v>
      </c>
      <c r="C991" s="43">
        <v>261</v>
      </c>
      <c r="D991" s="43" t="s">
        <v>335</v>
      </c>
      <c r="E991" s="43" t="s">
        <v>5</v>
      </c>
      <c r="F991" s="56">
        <v>2</v>
      </c>
      <c r="G991" s="43" t="s">
        <v>29</v>
      </c>
      <c r="H991" s="44">
        <v>5</v>
      </c>
      <c r="I991" s="45">
        <v>8852</v>
      </c>
      <c r="J991" s="46">
        <v>1572</v>
      </c>
      <c r="K991" s="46">
        <v>1505</v>
      </c>
      <c r="L991" s="47">
        <f t="shared" si="135"/>
        <v>17.758698599186623</v>
      </c>
      <c r="M991" s="48">
        <v>327</v>
      </c>
      <c r="N991" s="49">
        <f t="shared" si="136"/>
        <v>21.727574750830563</v>
      </c>
      <c r="O991" s="50">
        <v>1</v>
      </c>
      <c r="P991" s="51">
        <v>57</v>
      </c>
      <c r="Q991" s="49">
        <f t="shared" si="137"/>
        <v>3.7873754152823924</v>
      </c>
      <c r="R991" s="50">
        <v>0</v>
      </c>
      <c r="S991" s="51">
        <v>127</v>
      </c>
      <c r="T991" s="49">
        <f t="shared" si="138"/>
        <v>8.438538205980066</v>
      </c>
      <c r="U991" s="50">
        <v>0</v>
      </c>
      <c r="V991" s="51">
        <v>54</v>
      </c>
      <c r="W991" s="49">
        <f t="shared" si="139"/>
        <v>3.5880398671096345</v>
      </c>
      <c r="X991" s="50">
        <v>0</v>
      </c>
      <c r="Y991" s="51"/>
      <c r="Z991" s="49">
        <f t="shared" si="140"/>
      </c>
      <c r="AA991" s="50"/>
      <c r="AB991" s="51">
        <v>44</v>
      </c>
      <c r="AC991" s="49">
        <f t="shared" si="141"/>
        <v>2.9235880398671097</v>
      </c>
      <c r="AD991" s="50">
        <v>0</v>
      </c>
      <c r="AE991" s="51"/>
      <c r="AF991" s="49">
        <f t="shared" si="142"/>
      </c>
      <c r="AG991" s="50"/>
      <c r="AH991" s="52">
        <v>896</v>
      </c>
      <c r="AI991" s="49">
        <f t="shared" si="143"/>
        <v>59.53488372093023</v>
      </c>
      <c r="AJ991" s="53">
        <v>4</v>
      </c>
    </row>
    <row r="992" spans="1:36" ht="12.75">
      <c r="A992" s="41" t="s">
        <v>97</v>
      </c>
      <c r="B992" s="42" t="s">
        <v>334</v>
      </c>
      <c r="C992" s="43">
        <v>261</v>
      </c>
      <c r="D992" s="43" t="s">
        <v>335</v>
      </c>
      <c r="E992" s="43" t="s">
        <v>5</v>
      </c>
      <c r="F992" s="56">
        <v>3</v>
      </c>
      <c r="G992" s="43" t="s">
        <v>30</v>
      </c>
      <c r="H992" s="44">
        <v>3</v>
      </c>
      <c r="I992" s="45">
        <v>1128</v>
      </c>
      <c r="J992" s="46">
        <v>292</v>
      </c>
      <c r="K992" s="46">
        <v>269</v>
      </c>
      <c r="L992" s="47">
        <f t="shared" si="135"/>
        <v>25.886524822695037</v>
      </c>
      <c r="M992" s="48">
        <v>213</v>
      </c>
      <c r="N992" s="49">
        <f t="shared" si="136"/>
        <v>79.182156133829</v>
      </c>
      <c r="O992" s="50">
        <v>3</v>
      </c>
      <c r="P992" s="51">
        <v>17</v>
      </c>
      <c r="Q992" s="49">
        <f t="shared" si="137"/>
        <v>6.319702602230483</v>
      </c>
      <c r="R992" s="50">
        <v>0</v>
      </c>
      <c r="S992" s="51">
        <v>16</v>
      </c>
      <c r="T992" s="49">
        <f t="shared" si="138"/>
        <v>5.947955390334572</v>
      </c>
      <c r="U992" s="50">
        <v>0</v>
      </c>
      <c r="V992" s="51"/>
      <c r="W992" s="49">
        <f t="shared" si="139"/>
      </c>
      <c r="X992" s="50"/>
      <c r="Y992" s="51"/>
      <c r="Z992" s="49">
        <f t="shared" si="140"/>
      </c>
      <c r="AA992" s="50"/>
      <c r="AB992" s="51"/>
      <c r="AC992" s="49">
        <f t="shared" si="141"/>
      </c>
      <c r="AD992" s="50"/>
      <c r="AE992" s="51"/>
      <c r="AF992" s="49">
        <f t="shared" si="142"/>
      </c>
      <c r="AG992" s="50"/>
      <c r="AH992" s="52">
        <v>23</v>
      </c>
      <c r="AI992" s="49">
        <f t="shared" si="143"/>
        <v>8.550185873605948</v>
      </c>
      <c r="AJ992" s="53">
        <v>0</v>
      </c>
    </row>
    <row r="993" spans="1:36" ht="12.75">
      <c r="A993" s="41" t="s">
        <v>97</v>
      </c>
      <c r="B993" s="42" t="s">
        <v>334</v>
      </c>
      <c r="C993" s="43">
        <v>261</v>
      </c>
      <c r="D993" s="43" t="s">
        <v>335</v>
      </c>
      <c r="E993" s="43" t="s">
        <v>5</v>
      </c>
      <c r="F993" s="56">
        <v>4</v>
      </c>
      <c r="G993" s="43" t="s">
        <v>31</v>
      </c>
      <c r="H993" s="44">
        <v>4</v>
      </c>
      <c r="I993" s="45">
        <v>7300</v>
      </c>
      <c r="J993" s="46">
        <v>1894</v>
      </c>
      <c r="K993" s="46">
        <v>1817</v>
      </c>
      <c r="L993" s="47">
        <f t="shared" si="135"/>
        <v>25.945205479452056</v>
      </c>
      <c r="M993" s="48">
        <v>331</v>
      </c>
      <c r="N993" s="49">
        <f t="shared" si="136"/>
        <v>18.2168409466153</v>
      </c>
      <c r="O993" s="50">
        <v>1</v>
      </c>
      <c r="P993" s="51">
        <v>62</v>
      </c>
      <c r="Q993" s="49">
        <f t="shared" si="137"/>
        <v>3.4122179416620804</v>
      </c>
      <c r="R993" s="50">
        <v>0</v>
      </c>
      <c r="S993" s="51">
        <v>150</v>
      </c>
      <c r="T993" s="49">
        <f t="shared" si="138"/>
        <v>8.25536598789213</v>
      </c>
      <c r="U993" s="50">
        <v>0</v>
      </c>
      <c r="V993" s="51">
        <v>98</v>
      </c>
      <c r="W993" s="49">
        <f t="shared" si="139"/>
        <v>5.393505778756191</v>
      </c>
      <c r="X993" s="50">
        <v>0</v>
      </c>
      <c r="Y993" s="51"/>
      <c r="Z993" s="49">
        <f t="shared" si="140"/>
      </c>
      <c r="AA993" s="50"/>
      <c r="AB993" s="51"/>
      <c r="AC993" s="49">
        <f t="shared" si="141"/>
      </c>
      <c r="AD993" s="50"/>
      <c r="AE993" s="51"/>
      <c r="AF993" s="49">
        <f t="shared" si="142"/>
      </c>
      <c r="AG993" s="50"/>
      <c r="AH993" s="52">
        <v>1176</v>
      </c>
      <c r="AI993" s="49">
        <f t="shared" si="143"/>
        <v>64.72206934507429</v>
      </c>
      <c r="AJ993" s="53">
        <v>3</v>
      </c>
    </row>
    <row r="994" spans="1:36" ht="12.75">
      <c r="A994" s="41" t="s">
        <v>97</v>
      </c>
      <c r="B994" s="42" t="s">
        <v>334</v>
      </c>
      <c r="C994" s="43">
        <v>261</v>
      </c>
      <c r="D994" s="43" t="s">
        <v>335</v>
      </c>
      <c r="E994" s="43" t="s">
        <v>5</v>
      </c>
      <c r="F994" s="56">
        <v>5</v>
      </c>
      <c r="G994" s="43" t="s">
        <v>32</v>
      </c>
      <c r="H994" s="44">
        <v>3</v>
      </c>
      <c r="I994" s="45">
        <v>970</v>
      </c>
      <c r="J994" s="46">
        <v>203</v>
      </c>
      <c r="K994" s="46">
        <v>192</v>
      </c>
      <c r="L994" s="47">
        <f t="shared" si="135"/>
        <v>20.927835051546392</v>
      </c>
      <c r="M994" s="48">
        <v>37</v>
      </c>
      <c r="N994" s="49">
        <f t="shared" si="136"/>
        <v>19.270833333333336</v>
      </c>
      <c r="O994" s="50">
        <v>1</v>
      </c>
      <c r="P994" s="51">
        <v>14</v>
      </c>
      <c r="Q994" s="49">
        <f t="shared" si="137"/>
        <v>7.291666666666667</v>
      </c>
      <c r="R994" s="50">
        <v>0</v>
      </c>
      <c r="S994" s="51">
        <v>12</v>
      </c>
      <c r="T994" s="49">
        <f t="shared" si="138"/>
        <v>6.25</v>
      </c>
      <c r="U994" s="50">
        <v>0</v>
      </c>
      <c r="V994" s="51">
        <v>22</v>
      </c>
      <c r="W994" s="49">
        <f t="shared" si="139"/>
        <v>11.458333333333332</v>
      </c>
      <c r="X994" s="50">
        <v>0</v>
      </c>
      <c r="Y994" s="51">
        <v>5</v>
      </c>
      <c r="Z994" s="49">
        <f t="shared" si="140"/>
        <v>2.604166666666667</v>
      </c>
      <c r="AA994" s="50">
        <v>0</v>
      </c>
      <c r="AB994" s="51">
        <v>4</v>
      </c>
      <c r="AC994" s="49">
        <f t="shared" si="141"/>
        <v>2.083333333333333</v>
      </c>
      <c r="AD994" s="50">
        <v>0</v>
      </c>
      <c r="AE994" s="51"/>
      <c r="AF994" s="49">
        <f t="shared" si="142"/>
      </c>
      <c r="AG994" s="50"/>
      <c r="AH994" s="52">
        <v>98</v>
      </c>
      <c r="AI994" s="49">
        <f t="shared" si="143"/>
        <v>51.041666666666664</v>
      </c>
      <c r="AJ994" s="53">
        <v>2</v>
      </c>
    </row>
    <row r="995" spans="1:36" ht="12.75">
      <c r="A995" s="41" t="s">
        <v>97</v>
      </c>
      <c r="B995" s="42" t="s">
        <v>334</v>
      </c>
      <c r="C995" s="43">
        <v>262</v>
      </c>
      <c r="D995" s="43" t="s">
        <v>336</v>
      </c>
      <c r="E995" s="43" t="s">
        <v>5</v>
      </c>
      <c r="F995" s="56">
        <v>1</v>
      </c>
      <c r="G995" s="43" t="s">
        <v>28</v>
      </c>
      <c r="H995" s="44">
        <v>6</v>
      </c>
      <c r="I995" s="45">
        <v>9691</v>
      </c>
      <c r="J995" s="46">
        <v>2313</v>
      </c>
      <c r="K995" s="46">
        <v>2224</v>
      </c>
      <c r="L995" s="47">
        <f t="shared" si="135"/>
        <v>23.86750593334021</v>
      </c>
      <c r="M995" s="48">
        <v>612</v>
      </c>
      <c r="N995" s="49">
        <f t="shared" si="136"/>
        <v>27.51798561151079</v>
      </c>
      <c r="O995" s="50">
        <v>2</v>
      </c>
      <c r="P995" s="51">
        <v>102</v>
      </c>
      <c r="Q995" s="49">
        <f t="shared" si="137"/>
        <v>4.586330935251799</v>
      </c>
      <c r="R995" s="50">
        <v>0</v>
      </c>
      <c r="S995" s="51">
        <v>132</v>
      </c>
      <c r="T995" s="49">
        <f t="shared" si="138"/>
        <v>5.935251798561151</v>
      </c>
      <c r="U995" s="50">
        <v>0</v>
      </c>
      <c r="V995" s="51">
        <v>57</v>
      </c>
      <c r="W995" s="49">
        <f t="shared" si="139"/>
        <v>2.5629496402877696</v>
      </c>
      <c r="X995" s="50">
        <v>0</v>
      </c>
      <c r="Y995" s="51"/>
      <c r="Z995" s="49">
        <f t="shared" si="140"/>
      </c>
      <c r="AA995" s="50"/>
      <c r="AB995" s="51"/>
      <c r="AC995" s="49">
        <f t="shared" si="141"/>
      </c>
      <c r="AD995" s="50"/>
      <c r="AE995" s="51"/>
      <c r="AF995" s="49">
        <f t="shared" si="142"/>
      </c>
      <c r="AG995" s="50"/>
      <c r="AH995" s="52">
        <v>1321</v>
      </c>
      <c r="AI995" s="49">
        <f t="shared" si="143"/>
        <v>59.397482014388494</v>
      </c>
      <c r="AJ995" s="53">
        <v>4</v>
      </c>
    </row>
    <row r="996" spans="1:36" ht="12.75">
      <c r="A996" s="41" t="s">
        <v>97</v>
      </c>
      <c r="B996" s="42" t="s">
        <v>334</v>
      </c>
      <c r="C996" s="43">
        <v>262</v>
      </c>
      <c r="D996" s="43" t="s">
        <v>336</v>
      </c>
      <c r="E996" s="43" t="s">
        <v>5</v>
      </c>
      <c r="F996" s="56">
        <v>2</v>
      </c>
      <c r="G996" s="43" t="s">
        <v>29</v>
      </c>
      <c r="H996" s="44">
        <v>7</v>
      </c>
      <c r="I996" s="45">
        <v>24937</v>
      </c>
      <c r="J996" s="46">
        <v>6007</v>
      </c>
      <c r="K996" s="46">
        <v>5724</v>
      </c>
      <c r="L996" s="47">
        <f t="shared" si="135"/>
        <v>24.088703532902915</v>
      </c>
      <c r="M996" s="48">
        <v>874</v>
      </c>
      <c r="N996" s="49">
        <f t="shared" si="136"/>
        <v>15.269042627533194</v>
      </c>
      <c r="O996" s="50">
        <v>1</v>
      </c>
      <c r="P996" s="51">
        <v>336</v>
      </c>
      <c r="Q996" s="49">
        <f t="shared" si="137"/>
        <v>5.870020964360587</v>
      </c>
      <c r="R996" s="50">
        <v>0</v>
      </c>
      <c r="S996" s="51">
        <v>429</v>
      </c>
      <c r="T996" s="49">
        <f t="shared" si="138"/>
        <v>7.49475890985325</v>
      </c>
      <c r="U996" s="50">
        <v>0</v>
      </c>
      <c r="V996" s="51">
        <v>221</v>
      </c>
      <c r="W996" s="49">
        <f t="shared" si="139"/>
        <v>3.860936408106219</v>
      </c>
      <c r="X996" s="50">
        <v>0</v>
      </c>
      <c r="Y996" s="51"/>
      <c r="Z996" s="49">
        <f t="shared" si="140"/>
      </c>
      <c r="AA996" s="50"/>
      <c r="AB996" s="51">
        <v>138</v>
      </c>
      <c r="AC996" s="49">
        <f t="shared" si="141"/>
        <v>2.410901467505241</v>
      </c>
      <c r="AD996" s="50">
        <v>0</v>
      </c>
      <c r="AE996" s="51"/>
      <c r="AF996" s="49">
        <f t="shared" si="142"/>
      </c>
      <c r="AG996" s="50"/>
      <c r="AH996" s="52">
        <v>3726</v>
      </c>
      <c r="AI996" s="49">
        <f t="shared" si="143"/>
        <v>65.09433962264151</v>
      </c>
      <c r="AJ996" s="53">
        <v>6</v>
      </c>
    </row>
    <row r="997" spans="1:36" ht="12.75">
      <c r="A997" s="41" t="s">
        <v>97</v>
      </c>
      <c r="B997" s="42" t="s">
        <v>334</v>
      </c>
      <c r="C997" s="43">
        <v>262</v>
      </c>
      <c r="D997" s="43" t="s">
        <v>336</v>
      </c>
      <c r="E997" s="43" t="s">
        <v>5</v>
      </c>
      <c r="F997" s="56">
        <v>3</v>
      </c>
      <c r="G997" s="43" t="s">
        <v>30</v>
      </c>
      <c r="H997" s="44">
        <v>3</v>
      </c>
      <c r="I997" s="45">
        <v>1208</v>
      </c>
      <c r="J997" s="46">
        <v>267</v>
      </c>
      <c r="K997" s="46">
        <v>255</v>
      </c>
      <c r="L997" s="47">
        <f t="shared" si="135"/>
        <v>22.102649006622517</v>
      </c>
      <c r="M997" s="48">
        <v>28</v>
      </c>
      <c r="N997" s="49">
        <f t="shared" si="136"/>
        <v>10.980392156862745</v>
      </c>
      <c r="O997" s="50">
        <v>0</v>
      </c>
      <c r="P997" s="51">
        <v>22</v>
      </c>
      <c r="Q997" s="49">
        <f t="shared" si="137"/>
        <v>8.627450980392156</v>
      </c>
      <c r="R997" s="50">
        <v>0</v>
      </c>
      <c r="S997" s="51">
        <v>27</v>
      </c>
      <c r="T997" s="49">
        <f t="shared" si="138"/>
        <v>10.588235294117647</v>
      </c>
      <c r="U997" s="50">
        <v>0</v>
      </c>
      <c r="V997" s="51"/>
      <c r="W997" s="49">
        <f t="shared" si="139"/>
      </c>
      <c r="X997" s="50"/>
      <c r="Y997" s="51"/>
      <c r="Z997" s="49">
        <f t="shared" si="140"/>
      </c>
      <c r="AA997" s="50"/>
      <c r="AB997" s="51"/>
      <c r="AC997" s="49">
        <f t="shared" si="141"/>
      </c>
      <c r="AD997" s="50"/>
      <c r="AE997" s="51"/>
      <c r="AF997" s="49">
        <f t="shared" si="142"/>
      </c>
      <c r="AG997" s="50"/>
      <c r="AH997" s="52">
        <v>178</v>
      </c>
      <c r="AI997" s="49">
        <f t="shared" si="143"/>
        <v>69.80392156862744</v>
      </c>
      <c r="AJ997" s="53">
        <v>3</v>
      </c>
    </row>
    <row r="998" spans="1:36" ht="12.75">
      <c r="A998" s="41" t="s">
        <v>97</v>
      </c>
      <c r="B998" s="42" t="s">
        <v>334</v>
      </c>
      <c r="C998" s="43">
        <v>262</v>
      </c>
      <c r="D998" s="43" t="s">
        <v>336</v>
      </c>
      <c r="E998" s="43" t="s">
        <v>5</v>
      </c>
      <c r="F998" s="56">
        <v>4</v>
      </c>
      <c r="G998" s="43" t="s">
        <v>31</v>
      </c>
      <c r="H998" s="44">
        <v>5</v>
      </c>
      <c r="I998" s="45">
        <v>18689</v>
      </c>
      <c r="J998" s="46">
        <v>4556</v>
      </c>
      <c r="K998" s="46">
        <v>4339</v>
      </c>
      <c r="L998" s="47">
        <f t="shared" si="135"/>
        <v>24.377976349724438</v>
      </c>
      <c r="M998" s="48">
        <v>736</v>
      </c>
      <c r="N998" s="49">
        <f t="shared" si="136"/>
        <v>16.962433740493204</v>
      </c>
      <c r="O998" s="50">
        <v>1</v>
      </c>
      <c r="P998" s="51">
        <v>193</v>
      </c>
      <c r="Q998" s="49">
        <f t="shared" si="137"/>
        <v>4.4480294998847665</v>
      </c>
      <c r="R998" s="50">
        <v>0</v>
      </c>
      <c r="S998" s="51">
        <v>256</v>
      </c>
      <c r="T998" s="49">
        <f t="shared" si="138"/>
        <v>5.899976953215027</v>
      </c>
      <c r="U998" s="50">
        <v>0</v>
      </c>
      <c r="V998" s="51">
        <v>125</v>
      </c>
      <c r="W998" s="49">
        <f t="shared" si="139"/>
        <v>2.8808481216870248</v>
      </c>
      <c r="X998" s="50">
        <v>0</v>
      </c>
      <c r="Y998" s="51"/>
      <c r="Z998" s="49">
        <f t="shared" si="140"/>
      </c>
      <c r="AA998" s="50"/>
      <c r="AB998" s="51">
        <v>114</v>
      </c>
      <c r="AC998" s="49">
        <f t="shared" si="141"/>
        <v>2.6273334869785665</v>
      </c>
      <c r="AD998" s="50">
        <v>0</v>
      </c>
      <c r="AE998" s="51"/>
      <c r="AF998" s="49">
        <f t="shared" si="142"/>
      </c>
      <c r="AG998" s="50"/>
      <c r="AH998" s="52">
        <v>2915</v>
      </c>
      <c r="AI998" s="49">
        <f t="shared" si="143"/>
        <v>67.18137819774141</v>
      </c>
      <c r="AJ998" s="53">
        <v>4</v>
      </c>
    </row>
    <row r="999" spans="1:36" ht="12.75">
      <c r="A999" s="41" t="s">
        <v>97</v>
      </c>
      <c r="B999" s="42" t="s">
        <v>334</v>
      </c>
      <c r="C999" s="43">
        <v>262</v>
      </c>
      <c r="D999" s="43" t="s">
        <v>336</v>
      </c>
      <c r="E999" s="43" t="s">
        <v>5</v>
      </c>
      <c r="F999" s="56">
        <v>5</v>
      </c>
      <c r="G999" s="43" t="s">
        <v>32</v>
      </c>
      <c r="H999" s="44">
        <v>4</v>
      </c>
      <c r="I999" s="45">
        <v>3039</v>
      </c>
      <c r="J999" s="46">
        <v>737</v>
      </c>
      <c r="K999" s="46">
        <v>704</v>
      </c>
      <c r="L999" s="47">
        <f t="shared" si="135"/>
        <v>24.251398486344193</v>
      </c>
      <c r="M999" s="48">
        <v>132</v>
      </c>
      <c r="N999" s="49">
        <f t="shared" si="136"/>
        <v>18.75</v>
      </c>
      <c r="O999" s="50">
        <v>1</v>
      </c>
      <c r="P999" s="51">
        <v>70</v>
      </c>
      <c r="Q999" s="49">
        <f t="shared" si="137"/>
        <v>9.943181818181818</v>
      </c>
      <c r="R999" s="50">
        <v>0</v>
      </c>
      <c r="S999" s="51">
        <v>92</v>
      </c>
      <c r="T999" s="49">
        <f t="shared" si="138"/>
        <v>13.068181818181818</v>
      </c>
      <c r="U999" s="50">
        <v>1</v>
      </c>
      <c r="V999" s="51">
        <v>43</v>
      </c>
      <c r="W999" s="49">
        <f t="shared" si="139"/>
        <v>6.107954545454546</v>
      </c>
      <c r="X999" s="50">
        <v>0</v>
      </c>
      <c r="Y999" s="51">
        <v>21</v>
      </c>
      <c r="Z999" s="49">
        <f t="shared" si="140"/>
        <v>2.9829545454545454</v>
      </c>
      <c r="AA999" s="50">
        <v>0</v>
      </c>
      <c r="AB999" s="51">
        <v>48</v>
      </c>
      <c r="AC999" s="49">
        <f t="shared" si="141"/>
        <v>6.8181818181818175</v>
      </c>
      <c r="AD999" s="50">
        <v>0</v>
      </c>
      <c r="AE999" s="51"/>
      <c r="AF999" s="49">
        <f t="shared" si="142"/>
      </c>
      <c r="AG999" s="50"/>
      <c r="AH999" s="52">
        <v>298</v>
      </c>
      <c r="AI999" s="49">
        <f t="shared" si="143"/>
        <v>42.32954545454545</v>
      </c>
      <c r="AJ999" s="53">
        <v>2</v>
      </c>
    </row>
    <row r="1000" spans="1:36" ht="12.75">
      <c r="A1000" s="41" t="s">
        <v>99</v>
      </c>
      <c r="B1000" s="42" t="s">
        <v>337</v>
      </c>
      <c r="C1000" s="43">
        <v>263</v>
      </c>
      <c r="D1000" s="43" t="s">
        <v>338</v>
      </c>
      <c r="E1000" s="43" t="s">
        <v>5</v>
      </c>
      <c r="F1000" s="56">
        <v>1</v>
      </c>
      <c r="G1000" s="43" t="s">
        <v>28</v>
      </c>
      <c r="H1000" s="44">
        <v>7</v>
      </c>
      <c r="I1000" s="45">
        <v>13663</v>
      </c>
      <c r="J1000" s="46">
        <v>3845</v>
      </c>
      <c r="K1000" s="46">
        <v>3701</v>
      </c>
      <c r="L1000" s="47">
        <f t="shared" si="135"/>
        <v>28.14169655273366</v>
      </c>
      <c r="M1000" s="48">
        <v>2040</v>
      </c>
      <c r="N1000" s="49">
        <f t="shared" si="136"/>
        <v>55.12023777357471</v>
      </c>
      <c r="O1000" s="50">
        <v>4</v>
      </c>
      <c r="P1000" s="51"/>
      <c r="Q1000" s="49">
        <f t="shared" si="137"/>
      </c>
      <c r="R1000" s="50"/>
      <c r="S1000" s="51">
        <v>149</v>
      </c>
      <c r="T1000" s="49">
        <f t="shared" si="138"/>
        <v>4.025938935422858</v>
      </c>
      <c r="U1000" s="50">
        <v>0</v>
      </c>
      <c r="V1000" s="51">
        <v>106</v>
      </c>
      <c r="W1000" s="49">
        <f t="shared" si="139"/>
        <v>2.86409078627398</v>
      </c>
      <c r="X1000" s="50">
        <v>0</v>
      </c>
      <c r="Y1000" s="51"/>
      <c r="Z1000" s="49">
        <f t="shared" si="140"/>
      </c>
      <c r="AA1000" s="50"/>
      <c r="AB1000" s="51"/>
      <c r="AC1000" s="49">
        <f t="shared" si="141"/>
      </c>
      <c r="AD1000" s="50"/>
      <c r="AE1000" s="51"/>
      <c r="AF1000" s="49">
        <f t="shared" si="142"/>
      </c>
      <c r="AG1000" s="50"/>
      <c r="AH1000" s="52">
        <v>1406</v>
      </c>
      <c r="AI1000" s="49">
        <f t="shared" si="143"/>
        <v>37.98973250472845</v>
      </c>
      <c r="AJ1000" s="53">
        <v>3</v>
      </c>
    </row>
    <row r="1001" spans="1:36" ht="12.75">
      <c r="A1001" s="41" t="s">
        <v>99</v>
      </c>
      <c r="B1001" s="42" t="s">
        <v>337</v>
      </c>
      <c r="C1001" s="43">
        <v>263</v>
      </c>
      <c r="D1001" s="43" t="s">
        <v>338</v>
      </c>
      <c r="E1001" s="43" t="s">
        <v>5</v>
      </c>
      <c r="F1001" s="56">
        <v>2</v>
      </c>
      <c r="G1001" s="43" t="s">
        <v>29</v>
      </c>
      <c r="H1001" s="44">
        <v>10</v>
      </c>
      <c r="I1001" s="45">
        <v>31972</v>
      </c>
      <c r="J1001" s="46">
        <v>8673</v>
      </c>
      <c r="K1001" s="46">
        <v>8330</v>
      </c>
      <c r="L1001" s="47">
        <f t="shared" si="135"/>
        <v>27.126861003377957</v>
      </c>
      <c r="M1001" s="48">
        <v>3800</v>
      </c>
      <c r="N1001" s="49">
        <f t="shared" si="136"/>
        <v>45.61824729891957</v>
      </c>
      <c r="O1001" s="50">
        <v>5</v>
      </c>
      <c r="P1001" s="51">
        <v>412</v>
      </c>
      <c r="Q1001" s="49">
        <f t="shared" si="137"/>
        <v>4.945978391356542</v>
      </c>
      <c r="R1001" s="50">
        <v>0</v>
      </c>
      <c r="S1001" s="51">
        <v>438</v>
      </c>
      <c r="T1001" s="49">
        <f t="shared" si="138"/>
        <v>5.258103241296518</v>
      </c>
      <c r="U1001" s="50">
        <v>0</v>
      </c>
      <c r="V1001" s="51">
        <v>193</v>
      </c>
      <c r="W1001" s="49">
        <f t="shared" si="139"/>
        <v>2.3169267707082835</v>
      </c>
      <c r="X1001" s="50">
        <v>0</v>
      </c>
      <c r="Y1001" s="51">
        <v>195</v>
      </c>
      <c r="Z1001" s="49">
        <f t="shared" si="140"/>
        <v>2.34093637454982</v>
      </c>
      <c r="AA1001" s="50">
        <v>0</v>
      </c>
      <c r="AB1001" s="51">
        <v>104</v>
      </c>
      <c r="AC1001" s="49">
        <f t="shared" si="141"/>
        <v>1.2484993997599039</v>
      </c>
      <c r="AD1001" s="50">
        <v>0</v>
      </c>
      <c r="AE1001" s="51"/>
      <c r="AF1001" s="49">
        <f t="shared" si="142"/>
      </c>
      <c r="AG1001" s="50"/>
      <c r="AH1001" s="52">
        <v>3188</v>
      </c>
      <c r="AI1001" s="49">
        <f t="shared" si="143"/>
        <v>38.27130852340937</v>
      </c>
      <c r="AJ1001" s="53">
        <v>5</v>
      </c>
    </row>
    <row r="1002" spans="1:36" ht="12.75">
      <c r="A1002" s="41" t="s">
        <v>99</v>
      </c>
      <c r="B1002" s="42" t="s">
        <v>337</v>
      </c>
      <c r="C1002" s="43">
        <v>263</v>
      </c>
      <c r="D1002" s="43" t="s">
        <v>338</v>
      </c>
      <c r="E1002" s="43" t="s">
        <v>5</v>
      </c>
      <c r="F1002" s="56">
        <v>3</v>
      </c>
      <c r="G1002" s="43" t="s">
        <v>31</v>
      </c>
      <c r="H1002" s="44">
        <v>4</v>
      </c>
      <c r="I1002" s="45">
        <v>5169</v>
      </c>
      <c r="J1002" s="46">
        <v>1800</v>
      </c>
      <c r="K1002" s="46">
        <v>1710</v>
      </c>
      <c r="L1002" s="47">
        <f t="shared" si="135"/>
        <v>34.82298316889147</v>
      </c>
      <c r="M1002" s="48">
        <v>1117</v>
      </c>
      <c r="N1002" s="49">
        <f t="shared" si="136"/>
        <v>65.32163742690058</v>
      </c>
      <c r="O1002" s="50">
        <v>3</v>
      </c>
      <c r="P1002" s="51"/>
      <c r="Q1002" s="49">
        <f t="shared" si="137"/>
      </c>
      <c r="R1002" s="50"/>
      <c r="S1002" s="51">
        <v>65</v>
      </c>
      <c r="T1002" s="49">
        <f t="shared" si="138"/>
        <v>3.8011695906432745</v>
      </c>
      <c r="U1002" s="50">
        <v>0</v>
      </c>
      <c r="V1002" s="51">
        <v>39</v>
      </c>
      <c r="W1002" s="49">
        <f t="shared" si="139"/>
        <v>2.280701754385965</v>
      </c>
      <c r="X1002" s="50">
        <v>0</v>
      </c>
      <c r="Y1002" s="51"/>
      <c r="Z1002" s="49">
        <f t="shared" si="140"/>
      </c>
      <c r="AA1002" s="50"/>
      <c r="AB1002" s="51">
        <v>22</v>
      </c>
      <c r="AC1002" s="49">
        <f t="shared" si="141"/>
        <v>1.2865497076023393</v>
      </c>
      <c r="AD1002" s="50">
        <v>0</v>
      </c>
      <c r="AE1002" s="51"/>
      <c r="AF1002" s="49">
        <f t="shared" si="142"/>
      </c>
      <c r="AG1002" s="50"/>
      <c r="AH1002" s="52">
        <v>467</v>
      </c>
      <c r="AI1002" s="49">
        <f t="shared" si="143"/>
        <v>27.309941520467834</v>
      </c>
      <c r="AJ1002" s="53">
        <v>1</v>
      </c>
    </row>
    <row r="1003" spans="1:36" ht="12.75">
      <c r="A1003" s="41" t="s">
        <v>99</v>
      </c>
      <c r="B1003" s="42" t="s">
        <v>337</v>
      </c>
      <c r="C1003" s="43">
        <v>263</v>
      </c>
      <c r="D1003" s="43" t="s">
        <v>338</v>
      </c>
      <c r="E1003" s="43" t="s">
        <v>5</v>
      </c>
      <c r="F1003" s="56">
        <v>4</v>
      </c>
      <c r="G1003" s="43" t="s">
        <v>32</v>
      </c>
      <c r="H1003" s="44">
        <v>6</v>
      </c>
      <c r="I1003" s="45">
        <v>32848</v>
      </c>
      <c r="J1003" s="46">
        <v>7624</v>
      </c>
      <c r="K1003" s="46">
        <v>7270</v>
      </c>
      <c r="L1003" s="47">
        <f t="shared" si="135"/>
        <v>23.209936678032147</v>
      </c>
      <c r="M1003" s="48">
        <v>3672</v>
      </c>
      <c r="N1003" s="49">
        <f t="shared" si="136"/>
        <v>50.508940852819805</v>
      </c>
      <c r="O1003" s="50">
        <v>4</v>
      </c>
      <c r="P1003" s="51">
        <v>220</v>
      </c>
      <c r="Q1003" s="49">
        <f t="shared" si="137"/>
        <v>3.0261348005502064</v>
      </c>
      <c r="R1003" s="50">
        <v>0</v>
      </c>
      <c r="S1003" s="51">
        <v>558</v>
      </c>
      <c r="T1003" s="49">
        <f t="shared" si="138"/>
        <v>7.675378266850069</v>
      </c>
      <c r="U1003" s="50">
        <v>0</v>
      </c>
      <c r="V1003" s="51">
        <v>239</v>
      </c>
      <c r="W1003" s="49">
        <f t="shared" si="139"/>
        <v>3.287482806052269</v>
      </c>
      <c r="X1003" s="50">
        <v>0</v>
      </c>
      <c r="Y1003" s="51"/>
      <c r="Z1003" s="49">
        <f t="shared" si="140"/>
      </c>
      <c r="AA1003" s="50"/>
      <c r="AB1003" s="51">
        <v>203</v>
      </c>
      <c r="AC1003" s="49">
        <f t="shared" si="141"/>
        <v>2.792297111416781</v>
      </c>
      <c r="AD1003" s="50">
        <v>0</v>
      </c>
      <c r="AE1003" s="51"/>
      <c r="AF1003" s="49">
        <f t="shared" si="142"/>
      </c>
      <c r="AG1003" s="50"/>
      <c r="AH1003" s="52">
        <v>2378</v>
      </c>
      <c r="AI1003" s="49">
        <f t="shared" si="143"/>
        <v>32.70976616231086</v>
      </c>
      <c r="AJ1003" s="53">
        <v>2</v>
      </c>
    </row>
    <row r="1004" spans="1:36" ht="12.75">
      <c r="A1004" s="41" t="s">
        <v>99</v>
      </c>
      <c r="B1004" s="42" t="s">
        <v>337</v>
      </c>
      <c r="C1004" s="43">
        <v>263</v>
      </c>
      <c r="D1004" s="43" t="s">
        <v>338</v>
      </c>
      <c r="E1004" s="43" t="s">
        <v>5</v>
      </c>
      <c r="F1004" s="56">
        <v>5</v>
      </c>
      <c r="G1004" s="43" t="s">
        <v>28</v>
      </c>
      <c r="H1004" s="44">
        <v>4</v>
      </c>
      <c r="I1004" s="45">
        <v>3491</v>
      </c>
      <c r="J1004" s="46">
        <v>732</v>
      </c>
      <c r="K1004" s="46">
        <v>698</v>
      </c>
      <c r="L1004" s="47">
        <f t="shared" si="135"/>
        <v>20.968203953022055</v>
      </c>
      <c r="M1004" s="48">
        <v>255</v>
      </c>
      <c r="N1004" s="49">
        <f t="shared" si="136"/>
        <v>36.53295128939828</v>
      </c>
      <c r="O1004" s="50">
        <v>2</v>
      </c>
      <c r="P1004" s="51">
        <v>36</v>
      </c>
      <c r="Q1004" s="49">
        <f t="shared" si="137"/>
        <v>5.157593123209169</v>
      </c>
      <c r="R1004" s="50">
        <v>0</v>
      </c>
      <c r="S1004" s="51">
        <v>96</v>
      </c>
      <c r="T1004" s="49">
        <f t="shared" si="138"/>
        <v>13.753581661891118</v>
      </c>
      <c r="U1004" s="50">
        <v>1</v>
      </c>
      <c r="V1004" s="51">
        <v>38</v>
      </c>
      <c r="W1004" s="49">
        <f t="shared" si="139"/>
        <v>5.444126074498568</v>
      </c>
      <c r="X1004" s="50">
        <v>0</v>
      </c>
      <c r="Y1004" s="51">
        <v>104</v>
      </c>
      <c r="Z1004" s="49">
        <f t="shared" si="140"/>
        <v>14.899713467048711</v>
      </c>
      <c r="AA1004" s="50">
        <v>1</v>
      </c>
      <c r="AB1004" s="51"/>
      <c r="AC1004" s="49">
        <f t="shared" si="141"/>
      </c>
      <c r="AD1004" s="50"/>
      <c r="AE1004" s="51"/>
      <c r="AF1004" s="49">
        <f t="shared" si="142"/>
      </c>
      <c r="AG1004" s="50"/>
      <c r="AH1004" s="52">
        <v>169</v>
      </c>
      <c r="AI1004" s="49">
        <f t="shared" si="143"/>
        <v>24.212034383954155</v>
      </c>
      <c r="AJ1004" s="53">
        <v>0</v>
      </c>
    </row>
    <row r="1005" spans="1:36" ht="12.75">
      <c r="A1005" s="41" t="s">
        <v>102</v>
      </c>
      <c r="B1005" s="42" t="s">
        <v>339</v>
      </c>
      <c r="C1005" s="43">
        <v>264</v>
      </c>
      <c r="D1005" s="43" t="s">
        <v>340</v>
      </c>
      <c r="E1005" s="43" t="s">
        <v>5</v>
      </c>
      <c r="F1005" s="56">
        <v>1</v>
      </c>
      <c r="G1005" s="43" t="s">
        <v>28</v>
      </c>
      <c r="H1005" s="44">
        <v>4</v>
      </c>
      <c r="I1005" s="45"/>
      <c r="J1005" s="46"/>
      <c r="K1005" s="46"/>
      <c r="L1005" s="47">
        <f t="shared" si="135"/>
      </c>
      <c r="M1005" s="48"/>
      <c r="N1005" s="49">
        <f t="shared" si="136"/>
      </c>
      <c r="O1005" s="50"/>
      <c r="P1005" s="51"/>
      <c r="Q1005" s="49">
        <f t="shared" si="137"/>
      </c>
      <c r="R1005" s="50"/>
      <c r="S1005" s="51"/>
      <c r="T1005" s="49">
        <f t="shared" si="138"/>
      </c>
      <c r="U1005" s="50"/>
      <c r="V1005" s="51"/>
      <c r="W1005" s="49">
        <f t="shared" si="139"/>
      </c>
      <c r="X1005" s="50"/>
      <c r="Y1005" s="51"/>
      <c r="Z1005" s="49">
        <f t="shared" si="140"/>
      </c>
      <c r="AA1005" s="50"/>
      <c r="AB1005" s="51"/>
      <c r="AC1005" s="49">
        <f t="shared" si="141"/>
      </c>
      <c r="AD1005" s="50"/>
      <c r="AE1005" s="51"/>
      <c r="AF1005" s="49">
        <f t="shared" si="142"/>
      </c>
      <c r="AG1005" s="50"/>
      <c r="AH1005" s="52"/>
      <c r="AI1005" s="49">
        <f t="shared" si="143"/>
      </c>
      <c r="AJ1005" s="53"/>
    </row>
    <row r="1006" spans="1:36" ht="12.75">
      <c r="A1006" s="41" t="s">
        <v>102</v>
      </c>
      <c r="B1006" s="42" t="s">
        <v>339</v>
      </c>
      <c r="C1006" s="43">
        <v>264</v>
      </c>
      <c r="D1006" s="43" t="s">
        <v>340</v>
      </c>
      <c r="E1006" s="43" t="s">
        <v>5</v>
      </c>
      <c r="F1006" s="56">
        <v>2</v>
      </c>
      <c r="G1006" s="43" t="s">
        <v>29</v>
      </c>
      <c r="H1006" s="44">
        <v>4</v>
      </c>
      <c r="I1006" s="45"/>
      <c r="J1006" s="46"/>
      <c r="K1006" s="46"/>
      <c r="L1006" s="47">
        <f t="shared" si="135"/>
      </c>
      <c r="M1006" s="48"/>
      <c r="N1006" s="49">
        <f t="shared" si="136"/>
      </c>
      <c r="O1006" s="50"/>
      <c r="P1006" s="51"/>
      <c r="Q1006" s="49">
        <f t="shared" si="137"/>
      </c>
      <c r="R1006" s="50"/>
      <c r="S1006" s="51"/>
      <c r="T1006" s="49">
        <f t="shared" si="138"/>
      </c>
      <c r="U1006" s="50"/>
      <c r="V1006" s="51"/>
      <c r="W1006" s="49">
        <f t="shared" si="139"/>
      </c>
      <c r="X1006" s="50"/>
      <c r="Y1006" s="51"/>
      <c r="Z1006" s="49">
        <f t="shared" si="140"/>
      </c>
      <c r="AA1006" s="50"/>
      <c r="AB1006" s="51"/>
      <c r="AC1006" s="49">
        <f t="shared" si="141"/>
      </c>
      <c r="AD1006" s="50"/>
      <c r="AE1006" s="51"/>
      <c r="AF1006" s="49">
        <f t="shared" si="142"/>
      </c>
      <c r="AG1006" s="50"/>
      <c r="AH1006" s="52"/>
      <c r="AI1006" s="49">
        <f t="shared" si="143"/>
      </c>
      <c r="AJ1006" s="53"/>
    </row>
    <row r="1007" spans="1:36" ht="12.75">
      <c r="A1007" s="41" t="s">
        <v>102</v>
      </c>
      <c r="B1007" s="42" t="s">
        <v>339</v>
      </c>
      <c r="C1007" s="43">
        <v>264</v>
      </c>
      <c r="D1007" s="43" t="s">
        <v>340</v>
      </c>
      <c r="E1007" s="43" t="s">
        <v>5</v>
      </c>
      <c r="F1007" s="56">
        <v>3</v>
      </c>
      <c r="G1007" s="43" t="s">
        <v>30</v>
      </c>
      <c r="H1007" s="44">
        <v>4</v>
      </c>
      <c r="I1007" s="45"/>
      <c r="J1007" s="46"/>
      <c r="K1007" s="46"/>
      <c r="L1007" s="47">
        <f t="shared" si="135"/>
      </c>
      <c r="M1007" s="48"/>
      <c r="N1007" s="49">
        <f t="shared" si="136"/>
      </c>
      <c r="O1007" s="50"/>
      <c r="P1007" s="51"/>
      <c r="Q1007" s="49">
        <f t="shared" si="137"/>
      </c>
      <c r="R1007" s="50"/>
      <c r="S1007" s="51"/>
      <c r="T1007" s="49">
        <f t="shared" si="138"/>
      </c>
      <c r="U1007" s="50"/>
      <c r="V1007" s="51"/>
      <c r="W1007" s="49">
        <f t="shared" si="139"/>
      </c>
      <c r="X1007" s="50"/>
      <c r="Y1007" s="51"/>
      <c r="Z1007" s="49">
        <f t="shared" si="140"/>
      </c>
      <c r="AA1007" s="50"/>
      <c r="AB1007" s="51"/>
      <c r="AC1007" s="49">
        <f t="shared" si="141"/>
      </c>
      <c r="AD1007" s="50"/>
      <c r="AE1007" s="51"/>
      <c r="AF1007" s="49">
        <f t="shared" si="142"/>
      </c>
      <c r="AG1007" s="50"/>
      <c r="AH1007" s="52"/>
      <c r="AI1007" s="49">
        <f t="shared" si="143"/>
      </c>
      <c r="AJ1007" s="53"/>
    </row>
    <row r="1008" spans="1:36" ht="12.75">
      <c r="A1008" s="41" t="s">
        <v>102</v>
      </c>
      <c r="B1008" s="42" t="s">
        <v>339</v>
      </c>
      <c r="C1008" s="43">
        <v>264</v>
      </c>
      <c r="D1008" s="43" t="s">
        <v>340</v>
      </c>
      <c r="E1008" s="43" t="s">
        <v>5</v>
      </c>
      <c r="F1008" s="56">
        <v>4</v>
      </c>
      <c r="G1008" s="43" t="s">
        <v>31</v>
      </c>
      <c r="H1008" s="44">
        <v>4</v>
      </c>
      <c r="I1008" s="45"/>
      <c r="J1008" s="46"/>
      <c r="K1008" s="46"/>
      <c r="L1008" s="47">
        <f t="shared" si="135"/>
      </c>
      <c r="M1008" s="48"/>
      <c r="N1008" s="49">
        <f t="shared" si="136"/>
      </c>
      <c r="O1008" s="50"/>
      <c r="P1008" s="51"/>
      <c r="Q1008" s="49">
        <f t="shared" si="137"/>
      </c>
      <c r="R1008" s="50"/>
      <c r="S1008" s="51"/>
      <c r="T1008" s="49">
        <f t="shared" si="138"/>
      </c>
      <c r="U1008" s="50"/>
      <c r="V1008" s="51"/>
      <c r="W1008" s="49">
        <f t="shared" si="139"/>
      </c>
      <c r="X1008" s="50"/>
      <c r="Y1008" s="51"/>
      <c r="Z1008" s="49">
        <f t="shared" si="140"/>
      </c>
      <c r="AA1008" s="50"/>
      <c r="AB1008" s="51"/>
      <c r="AC1008" s="49">
        <f t="shared" si="141"/>
      </c>
      <c r="AD1008" s="50"/>
      <c r="AE1008" s="51"/>
      <c r="AF1008" s="49">
        <f t="shared" si="142"/>
      </c>
      <c r="AG1008" s="50"/>
      <c r="AH1008" s="52"/>
      <c r="AI1008" s="49">
        <f t="shared" si="143"/>
      </c>
      <c r="AJ1008" s="53"/>
    </row>
    <row r="1009" spans="1:36" ht="12.75">
      <c r="A1009" s="41" t="s">
        <v>102</v>
      </c>
      <c r="B1009" s="42" t="s">
        <v>339</v>
      </c>
      <c r="C1009" s="43">
        <v>264</v>
      </c>
      <c r="D1009" s="43" t="s">
        <v>340</v>
      </c>
      <c r="E1009" s="43" t="s">
        <v>5</v>
      </c>
      <c r="F1009" s="56">
        <v>5</v>
      </c>
      <c r="G1009" s="43" t="s">
        <v>32</v>
      </c>
      <c r="H1009" s="44">
        <v>4</v>
      </c>
      <c r="I1009" s="45"/>
      <c r="J1009" s="46"/>
      <c r="K1009" s="46"/>
      <c r="L1009" s="47">
        <f t="shared" si="135"/>
      </c>
      <c r="M1009" s="48"/>
      <c r="N1009" s="49">
        <f t="shared" si="136"/>
      </c>
      <c r="O1009" s="50"/>
      <c r="P1009" s="51"/>
      <c r="Q1009" s="49">
        <f t="shared" si="137"/>
      </c>
      <c r="R1009" s="50"/>
      <c r="S1009" s="51"/>
      <c r="T1009" s="49">
        <f t="shared" si="138"/>
      </c>
      <c r="U1009" s="50"/>
      <c r="V1009" s="51"/>
      <c r="W1009" s="49">
        <f t="shared" si="139"/>
      </c>
      <c r="X1009" s="50"/>
      <c r="Y1009" s="51"/>
      <c r="Z1009" s="49">
        <f t="shared" si="140"/>
      </c>
      <c r="AA1009" s="50"/>
      <c r="AB1009" s="51"/>
      <c r="AC1009" s="49">
        <f t="shared" si="141"/>
      </c>
      <c r="AD1009" s="50"/>
      <c r="AE1009" s="51"/>
      <c r="AF1009" s="49">
        <f t="shared" si="142"/>
      </c>
      <c r="AG1009" s="50"/>
      <c r="AH1009" s="52"/>
      <c r="AI1009" s="49">
        <f t="shared" si="143"/>
      </c>
      <c r="AJ1009" s="53"/>
    </row>
    <row r="1010" spans="1:36" ht="12.75">
      <c r="A1010" s="41" t="s">
        <v>105</v>
      </c>
      <c r="B1010" s="42" t="s">
        <v>341</v>
      </c>
      <c r="C1010" s="43">
        <v>265</v>
      </c>
      <c r="D1010" s="43" t="s">
        <v>342</v>
      </c>
      <c r="E1010" s="43" t="s">
        <v>5</v>
      </c>
      <c r="F1010" s="56">
        <v>1</v>
      </c>
      <c r="G1010" s="43" t="s">
        <v>28</v>
      </c>
      <c r="H1010" s="44">
        <v>10</v>
      </c>
      <c r="I1010" s="45">
        <v>21609</v>
      </c>
      <c r="J1010" s="46">
        <v>5341</v>
      </c>
      <c r="K1010" s="46">
        <v>5204</v>
      </c>
      <c r="L1010" s="47">
        <f t="shared" si="135"/>
        <v>24.71655328798186</v>
      </c>
      <c r="M1010" s="48">
        <v>2822</v>
      </c>
      <c r="N1010" s="49">
        <f t="shared" si="136"/>
        <v>54.227517294388925</v>
      </c>
      <c r="O1010" s="50">
        <v>6</v>
      </c>
      <c r="P1010" s="51">
        <v>1213</v>
      </c>
      <c r="Q1010" s="49">
        <f t="shared" si="137"/>
        <v>23.308993082244427</v>
      </c>
      <c r="R1010" s="50">
        <v>3</v>
      </c>
      <c r="S1010" s="51">
        <v>295</v>
      </c>
      <c r="T1010" s="49">
        <f t="shared" si="138"/>
        <v>5.668716372021522</v>
      </c>
      <c r="U1010" s="50">
        <v>0</v>
      </c>
      <c r="V1010" s="51">
        <v>468</v>
      </c>
      <c r="W1010" s="49">
        <f t="shared" si="139"/>
        <v>8.993082244427363</v>
      </c>
      <c r="X1010" s="50">
        <v>1</v>
      </c>
      <c r="Y1010" s="51">
        <v>203</v>
      </c>
      <c r="Z1010" s="49">
        <f t="shared" si="140"/>
        <v>3.900845503458878</v>
      </c>
      <c r="AA1010" s="50">
        <v>0</v>
      </c>
      <c r="AB1010" s="51">
        <v>203</v>
      </c>
      <c r="AC1010" s="49">
        <f t="shared" si="141"/>
        <v>3.900845503458878</v>
      </c>
      <c r="AD1010" s="50">
        <v>0</v>
      </c>
      <c r="AE1010" s="51"/>
      <c r="AF1010" s="49">
        <f t="shared" si="142"/>
      </c>
      <c r="AG1010" s="50"/>
      <c r="AH1010" s="52"/>
      <c r="AI1010" s="49">
        <f t="shared" si="143"/>
      </c>
      <c r="AJ1010" s="53"/>
    </row>
    <row r="1011" spans="1:36" ht="12.75">
      <c r="A1011" s="41" t="s">
        <v>105</v>
      </c>
      <c r="B1011" s="42" t="s">
        <v>341</v>
      </c>
      <c r="C1011" s="43">
        <v>265</v>
      </c>
      <c r="D1011" s="43" t="s">
        <v>342</v>
      </c>
      <c r="E1011" s="43" t="s">
        <v>5</v>
      </c>
      <c r="F1011" s="56">
        <v>2</v>
      </c>
      <c r="G1011" s="43" t="s">
        <v>29</v>
      </c>
      <c r="H1011" s="44">
        <v>11</v>
      </c>
      <c r="I1011" s="45">
        <v>39921</v>
      </c>
      <c r="J1011" s="46">
        <v>9181</v>
      </c>
      <c r="K1011" s="46">
        <v>8930</v>
      </c>
      <c r="L1011" s="47">
        <f t="shared" si="135"/>
        <v>22.997920893765187</v>
      </c>
      <c r="M1011" s="48">
        <v>3671</v>
      </c>
      <c r="N1011" s="49">
        <f t="shared" si="136"/>
        <v>41.10862262038074</v>
      </c>
      <c r="O1011" s="50">
        <v>5</v>
      </c>
      <c r="P1011" s="51">
        <v>2543</v>
      </c>
      <c r="Q1011" s="49">
        <f t="shared" si="137"/>
        <v>28.47704367301232</v>
      </c>
      <c r="R1011" s="50">
        <v>4</v>
      </c>
      <c r="S1011" s="51">
        <v>676</v>
      </c>
      <c r="T1011" s="49">
        <f t="shared" si="138"/>
        <v>7.569988801791713</v>
      </c>
      <c r="U1011" s="50">
        <v>1</v>
      </c>
      <c r="V1011" s="51">
        <v>1128</v>
      </c>
      <c r="W1011" s="49">
        <f t="shared" si="139"/>
        <v>12.631578947368421</v>
      </c>
      <c r="X1011" s="50">
        <v>1</v>
      </c>
      <c r="Y1011" s="51">
        <v>262</v>
      </c>
      <c r="Z1011" s="49">
        <f t="shared" si="140"/>
        <v>2.9339305711086228</v>
      </c>
      <c r="AA1011" s="50">
        <v>0</v>
      </c>
      <c r="AB1011" s="51">
        <v>484</v>
      </c>
      <c r="AC1011" s="49">
        <f t="shared" si="141"/>
        <v>5.4199328107502796</v>
      </c>
      <c r="AD1011" s="50">
        <v>0</v>
      </c>
      <c r="AE1011" s="51">
        <v>166</v>
      </c>
      <c r="AF1011" s="49">
        <f t="shared" si="142"/>
        <v>1.8589025755879058</v>
      </c>
      <c r="AG1011" s="50">
        <v>0</v>
      </c>
      <c r="AH1011" s="52"/>
      <c r="AI1011" s="49">
        <f t="shared" si="143"/>
      </c>
      <c r="AJ1011" s="53"/>
    </row>
    <row r="1012" spans="1:36" ht="12.75">
      <c r="A1012" s="41" t="s">
        <v>105</v>
      </c>
      <c r="B1012" s="42" t="s">
        <v>341</v>
      </c>
      <c r="C1012" s="43">
        <v>265</v>
      </c>
      <c r="D1012" s="43" t="s">
        <v>342</v>
      </c>
      <c r="E1012" s="43" t="s">
        <v>5</v>
      </c>
      <c r="F1012" s="56">
        <v>3</v>
      </c>
      <c r="G1012" s="43" t="s">
        <v>30</v>
      </c>
      <c r="H1012" s="44">
        <v>3</v>
      </c>
      <c r="I1012" s="45">
        <v>2072</v>
      </c>
      <c r="J1012" s="46">
        <v>493</v>
      </c>
      <c r="K1012" s="46">
        <v>483</v>
      </c>
      <c r="L1012" s="47">
        <f t="shared" si="135"/>
        <v>23.793436293436294</v>
      </c>
      <c r="M1012" s="48">
        <v>131</v>
      </c>
      <c r="N1012" s="49">
        <f t="shared" si="136"/>
        <v>27.12215320910973</v>
      </c>
      <c r="O1012" s="50">
        <v>1</v>
      </c>
      <c r="P1012" s="51">
        <v>243</v>
      </c>
      <c r="Q1012" s="49">
        <f t="shared" si="137"/>
        <v>50.31055900621118</v>
      </c>
      <c r="R1012" s="50">
        <v>2</v>
      </c>
      <c r="S1012" s="51">
        <v>17</v>
      </c>
      <c r="T1012" s="49">
        <f t="shared" si="138"/>
        <v>3.5196687370600417</v>
      </c>
      <c r="U1012" s="50">
        <v>0</v>
      </c>
      <c r="V1012" s="51">
        <v>29</v>
      </c>
      <c r="W1012" s="49">
        <f t="shared" si="139"/>
        <v>6.004140786749482</v>
      </c>
      <c r="X1012" s="50">
        <v>0</v>
      </c>
      <c r="Y1012" s="51">
        <v>39</v>
      </c>
      <c r="Z1012" s="49">
        <f t="shared" si="140"/>
        <v>8.074534161490684</v>
      </c>
      <c r="AA1012" s="50">
        <v>0</v>
      </c>
      <c r="AB1012" s="51">
        <v>24</v>
      </c>
      <c r="AC1012" s="49">
        <f t="shared" si="141"/>
        <v>4.968944099378882</v>
      </c>
      <c r="AD1012" s="50">
        <v>0</v>
      </c>
      <c r="AE1012" s="51"/>
      <c r="AF1012" s="49">
        <f t="shared" si="142"/>
      </c>
      <c r="AG1012" s="50"/>
      <c r="AH1012" s="52"/>
      <c r="AI1012" s="49">
        <f t="shared" si="143"/>
      </c>
      <c r="AJ1012" s="53"/>
    </row>
    <row r="1013" spans="1:36" ht="12.75">
      <c r="A1013" s="41" t="s">
        <v>105</v>
      </c>
      <c r="B1013" s="42" t="s">
        <v>341</v>
      </c>
      <c r="C1013" s="43">
        <v>265</v>
      </c>
      <c r="D1013" s="43" t="s">
        <v>342</v>
      </c>
      <c r="E1013" s="43" t="s">
        <v>5</v>
      </c>
      <c r="F1013" s="56">
        <v>4</v>
      </c>
      <c r="G1013" s="43" t="s">
        <v>31</v>
      </c>
      <c r="H1013" s="44">
        <v>9</v>
      </c>
      <c r="I1013" s="45">
        <v>38536</v>
      </c>
      <c r="J1013" s="46">
        <v>7293</v>
      </c>
      <c r="K1013" s="46">
        <v>7054</v>
      </c>
      <c r="L1013" s="47">
        <f t="shared" si="135"/>
        <v>18.925160888519827</v>
      </c>
      <c r="M1013" s="48">
        <v>2871</v>
      </c>
      <c r="N1013" s="49">
        <f t="shared" si="136"/>
        <v>40.700311879784515</v>
      </c>
      <c r="O1013" s="50">
        <v>5</v>
      </c>
      <c r="P1013" s="51">
        <v>1973</v>
      </c>
      <c r="Q1013" s="49">
        <f t="shared" si="137"/>
        <v>27.9699461298554</v>
      </c>
      <c r="R1013" s="50">
        <v>3</v>
      </c>
      <c r="S1013" s="51">
        <v>435</v>
      </c>
      <c r="T1013" s="49">
        <f t="shared" si="138"/>
        <v>6.166713921179472</v>
      </c>
      <c r="U1013" s="50">
        <v>0</v>
      </c>
      <c r="V1013" s="51">
        <v>670</v>
      </c>
      <c r="W1013" s="49">
        <f t="shared" si="139"/>
        <v>9.498157074000567</v>
      </c>
      <c r="X1013" s="50">
        <v>1</v>
      </c>
      <c r="Y1013" s="51">
        <v>223</v>
      </c>
      <c r="Z1013" s="49">
        <f t="shared" si="140"/>
        <v>3.1613269067195917</v>
      </c>
      <c r="AA1013" s="50">
        <v>0</v>
      </c>
      <c r="AB1013" s="51">
        <v>434</v>
      </c>
      <c r="AC1013" s="49">
        <f t="shared" si="141"/>
        <v>6.1525375673376805</v>
      </c>
      <c r="AD1013" s="50">
        <v>0</v>
      </c>
      <c r="AE1013" s="51">
        <v>280</v>
      </c>
      <c r="AF1013" s="49">
        <f t="shared" si="142"/>
        <v>3.9693790757017298</v>
      </c>
      <c r="AG1013" s="50">
        <v>0</v>
      </c>
      <c r="AH1013" s="52">
        <v>168</v>
      </c>
      <c r="AI1013" s="49">
        <f t="shared" si="143"/>
        <v>2.3816274454210378</v>
      </c>
      <c r="AJ1013" s="53">
        <v>0</v>
      </c>
    </row>
    <row r="1014" spans="1:36" ht="12.75">
      <c r="A1014" s="41" t="s">
        <v>105</v>
      </c>
      <c r="B1014" s="42" t="s">
        <v>341</v>
      </c>
      <c r="C1014" s="43">
        <v>265</v>
      </c>
      <c r="D1014" s="43" t="s">
        <v>342</v>
      </c>
      <c r="E1014" s="43" t="s">
        <v>5</v>
      </c>
      <c r="F1014" s="56">
        <v>5</v>
      </c>
      <c r="G1014" s="43" t="s">
        <v>32</v>
      </c>
      <c r="H1014" s="44">
        <v>4</v>
      </c>
      <c r="I1014" s="45">
        <v>4961</v>
      </c>
      <c r="J1014" s="46">
        <v>1222</v>
      </c>
      <c r="K1014" s="46">
        <v>1190</v>
      </c>
      <c r="L1014" s="47">
        <f t="shared" si="135"/>
        <v>24.63213061882685</v>
      </c>
      <c r="M1014" s="48">
        <v>238</v>
      </c>
      <c r="N1014" s="49">
        <f t="shared" si="136"/>
        <v>20</v>
      </c>
      <c r="O1014" s="50">
        <v>1</v>
      </c>
      <c r="P1014" s="51">
        <v>287</v>
      </c>
      <c r="Q1014" s="49">
        <f t="shared" si="137"/>
        <v>24.11764705882353</v>
      </c>
      <c r="R1014" s="50">
        <v>1</v>
      </c>
      <c r="S1014" s="51">
        <v>85</v>
      </c>
      <c r="T1014" s="49">
        <f t="shared" si="138"/>
        <v>7.142857142857142</v>
      </c>
      <c r="U1014" s="50">
        <v>0</v>
      </c>
      <c r="V1014" s="51">
        <v>120</v>
      </c>
      <c r="W1014" s="49">
        <f t="shared" si="139"/>
        <v>10.084033613445378</v>
      </c>
      <c r="X1014" s="50">
        <v>0</v>
      </c>
      <c r="Y1014" s="51">
        <v>317</v>
      </c>
      <c r="Z1014" s="49">
        <f t="shared" si="140"/>
        <v>26.638655462184875</v>
      </c>
      <c r="AA1014" s="50">
        <v>2</v>
      </c>
      <c r="AB1014" s="51">
        <v>101</v>
      </c>
      <c r="AC1014" s="49">
        <f t="shared" si="141"/>
        <v>8.487394957983193</v>
      </c>
      <c r="AD1014" s="50">
        <v>0</v>
      </c>
      <c r="AE1014" s="51">
        <v>42</v>
      </c>
      <c r="AF1014" s="49">
        <f t="shared" si="142"/>
        <v>3.5294117647058822</v>
      </c>
      <c r="AG1014" s="50">
        <v>0</v>
      </c>
      <c r="AH1014" s="52"/>
      <c r="AI1014" s="49">
        <f t="shared" si="143"/>
      </c>
      <c r="AJ1014" s="53"/>
    </row>
    <row r="1015" spans="1:36" ht="12.75">
      <c r="A1015" s="41" t="s">
        <v>105</v>
      </c>
      <c r="B1015" s="42" t="s">
        <v>341</v>
      </c>
      <c r="C1015" s="43">
        <v>266</v>
      </c>
      <c r="D1015" s="43" t="s">
        <v>343</v>
      </c>
      <c r="E1015" s="43" t="s">
        <v>5</v>
      </c>
      <c r="F1015" s="56">
        <v>1</v>
      </c>
      <c r="G1015" s="43" t="s">
        <v>28</v>
      </c>
      <c r="H1015" s="44">
        <v>7</v>
      </c>
      <c r="I1015" s="45">
        <v>10274</v>
      </c>
      <c r="J1015" s="46">
        <v>2256</v>
      </c>
      <c r="K1015" s="46">
        <v>2199</v>
      </c>
      <c r="L1015" s="47">
        <f t="shared" si="135"/>
        <v>21.958341444422814</v>
      </c>
      <c r="M1015" s="48">
        <v>1008</v>
      </c>
      <c r="N1015" s="49">
        <f t="shared" si="136"/>
        <v>45.839017735334245</v>
      </c>
      <c r="O1015" s="50">
        <v>4</v>
      </c>
      <c r="P1015" s="51">
        <v>668</v>
      </c>
      <c r="Q1015" s="49">
        <f t="shared" si="137"/>
        <v>30.37744429286039</v>
      </c>
      <c r="R1015" s="50">
        <v>2</v>
      </c>
      <c r="S1015" s="51">
        <v>174</v>
      </c>
      <c r="T1015" s="49">
        <f t="shared" si="138"/>
        <v>7.91268758526603</v>
      </c>
      <c r="U1015" s="50">
        <v>0</v>
      </c>
      <c r="V1015" s="51">
        <v>234</v>
      </c>
      <c r="W1015" s="49">
        <f t="shared" si="139"/>
        <v>10.641200545702592</v>
      </c>
      <c r="X1015" s="50">
        <v>1</v>
      </c>
      <c r="Y1015" s="51">
        <v>45</v>
      </c>
      <c r="Z1015" s="49">
        <f t="shared" si="140"/>
        <v>2.046384720327422</v>
      </c>
      <c r="AA1015" s="50">
        <v>0</v>
      </c>
      <c r="AB1015" s="51">
        <v>70</v>
      </c>
      <c r="AC1015" s="49">
        <f t="shared" si="141"/>
        <v>3.1832651205093225</v>
      </c>
      <c r="AD1015" s="50">
        <v>0</v>
      </c>
      <c r="AE1015" s="51"/>
      <c r="AF1015" s="49">
        <f t="shared" si="142"/>
      </c>
      <c r="AG1015" s="50"/>
      <c r="AH1015" s="52"/>
      <c r="AI1015" s="49">
        <f t="shared" si="143"/>
      </c>
      <c r="AJ1015" s="53"/>
    </row>
    <row r="1016" spans="1:36" ht="12.75">
      <c r="A1016" s="41" t="s">
        <v>105</v>
      </c>
      <c r="B1016" s="42" t="s">
        <v>341</v>
      </c>
      <c r="C1016" s="43">
        <v>266</v>
      </c>
      <c r="D1016" s="43" t="s">
        <v>343</v>
      </c>
      <c r="E1016" s="43" t="s">
        <v>5</v>
      </c>
      <c r="F1016" s="56">
        <v>2</v>
      </c>
      <c r="G1016" s="43" t="s">
        <v>29</v>
      </c>
      <c r="H1016" s="44">
        <v>5</v>
      </c>
      <c r="I1016" s="45">
        <v>16344</v>
      </c>
      <c r="J1016" s="46">
        <v>3344</v>
      </c>
      <c r="K1016" s="46">
        <v>3246</v>
      </c>
      <c r="L1016" s="47">
        <f t="shared" si="135"/>
        <v>20.460107684777288</v>
      </c>
      <c r="M1016" s="48">
        <v>1430</v>
      </c>
      <c r="N1016" s="49">
        <f t="shared" si="136"/>
        <v>44.05422057917437</v>
      </c>
      <c r="O1016" s="50">
        <v>3</v>
      </c>
      <c r="P1016" s="51">
        <v>981</v>
      </c>
      <c r="Q1016" s="49">
        <f t="shared" si="137"/>
        <v>30.22181146025878</v>
      </c>
      <c r="R1016" s="50">
        <v>2</v>
      </c>
      <c r="S1016" s="51">
        <v>224</v>
      </c>
      <c r="T1016" s="49">
        <f t="shared" si="138"/>
        <v>6.900800985828711</v>
      </c>
      <c r="U1016" s="50">
        <v>0</v>
      </c>
      <c r="V1016" s="51">
        <v>276</v>
      </c>
      <c r="W1016" s="49">
        <f t="shared" si="139"/>
        <v>8.502772643253234</v>
      </c>
      <c r="X1016" s="50">
        <v>0</v>
      </c>
      <c r="Y1016" s="51">
        <v>115</v>
      </c>
      <c r="Z1016" s="49">
        <f t="shared" si="140"/>
        <v>3.542821934688848</v>
      </c>
      <c r="AA1016" s="50">
        <v>0</v>
      </c>
      <c r="AB1016" s="51">
        <v>220</v>
      </c>
      <c r="AC1016" s="49">
        <f t="shared" si="141"/>
        <v>6.777572396796057</v>
      </c>
      <c r="AD1016" s="50">
        <v>0</v>
      </c>
      <c r="AE1016" s="51"/>
      <c r="AF1016" s="49">
        <f t="shared" si="142"/>
      </c>
      <c r="AG1016" s="50"/>
      <c r="AH1016" s="52"/>
      <c r="AI1016" s="49">
        <f t="shared" si="143"/>
      </c>
      <c r="AJ1016" s="53"/>
    </row>
    <row r="1017" spans="1:36" ht="12.75">
      <c r="A1017" s="41" t="s">
        <v>105</v>
      </c>
      <c r="B1017" s="42" t="s">
        <v>341</v>
      </c>
      <c r="C1017" s="43">
        <v>266</v>
      </c>
      <c r="D1017" s="43" t="s">
        <v>343</v>
      </c>
      <c r="E1017" s="43" t="s">
        <v>5</v>
      </c>
      <c r="F1017" s="56">
        <v>3</v>
      </c>
      <c r="G1017" s="43" t="s">
        <v>30</v>
      </c>
      <c r="H1017" s="44">
        <v>3</v>
      </c>
      <c r="I1017" s="45">
        <v>1446</v>
      </c>
      <c r="J1017" s="46">
        <v>434</v>
      </c>
      <c r="K1017" s="46">
        <v>427</v>
      </c>
      <c r="L1017" s="47">
        <f t="shared" si="135"/>
        <v>30.013831258644537</v>
      </c>
      <c r="M1017" s="48">
        <v>147</v>
      </c>
      <c r="N1017" s="49">
        <f t="shared" si="136"/>
        <v>34.42622950819672</v>
      </c>
      <c r="O1017" s="50">
        <v>1</v>
      </c>
      <c r="P1017" s="51">
        <v>216</v>
      </c>
      <c r="Q1017" s="49">
        <f t="shared" si="137"/>
        <v>50.585480093676814</v>
      </c>
      <c r="R1017" s="50">
        <v>2</v>
      </c>
      <c r="S1017" s="51">
        <v>20</v>
      </c>
      <c r="T1017" s="49">
        <f t="shared" si="138"/>
        <v>4.683840749414521</v>
      </c>
      <c r="U1017" s="50">
        <v>0</v>
      </c>
      <c r="V1017" s="51">
        <v>29</v>
      </c>
      <c r="W1017" s="49">
        <f t="shared" si="139"/>
        <v>6.791569086651054</v>
      </c>
      <c r="X1017" s="50">
        <v>0</v>
      </c>
      <c r="Y1017" s="51">
        <v>6</v>
      </c>
      <c r="Z1017" s="49">
        <f t="shared" si="140"/>
        <v>1.405152224824356</v>
      </c>
      <c r="AA1017" s="50">
        <v>0</v>
      </c>
      <c r="AB1017" s="51">
        <v>9</v>
      </c>
      <c r="AC1017" s="49">
        <f t="shared" si="141"/>
        <v>2.107728337236534</v>
      </c>
      <c r="AD1017" s="50">
        <v>0</v>
      </c>
      <c r="AE1017" s="51"/>
      <c r="AF1017" s="49">
        <f t="shared" si="142"/>
      </c>
      <c r="AG1017" s="50"/>
      <c r="AH1017" s="52"/>
      <c r="AI1017" s="49">
        <f t="shared" si="143"/>
      </c>
      <c r="AJ1017" s="53"/>
    </row>
    <row r="1018" spans="1:36" ht="12.75">
      <c r="A1018" s="41" t="s">
        <v>105</v>
      </c>
      <c r="B1018" s="42" t="s">
        <v>341</v>
      </c>
      <c r="C1018" s="43">
        <v>266</v>
      </c>
      <c r="D1018" s="43" t="s">
        <v>343</v>
      </c>
      <c r="E1018" s="43" t="s">
        <v>5</v>
      </c>
      <c r="F1018" s="56">
        <v>4</v>
      </c>
      <c r="G1018" s="43" t="s">
        <v>31</v>
      </c>
      <c r="H1018" s="44">
        <v>4</v>
      </c>
      <c r="I1018" s="45">
        <v>23317</v>
      </c>
      <c r="J1018" s="46">
        <v>4222</v>
      </c>
      <c r="K1018" s="46">
        <v>4133</v>
      </c>
      <c r="L1018" s="47">
        <f t="shared" si="135"/>
        <v>18.106960586696403</v>
      </c>
      <c r="M1018" s="48">
        <v>1546</v>
      </c>
      <c r="N1018" s="49">
        <f t="shared" si="136"/>
        <v>37.40624243890636</v>
      </c>
      <c r="O1018" s="50">
        <v>2</v>
      </c>
      <c r="P1018" s="51">
        <v>1217</v>
      </c>
      <c r="Q1018" s="49">
        <f t="shared" si="137"/>
        <v>29.445923058311152</v>
      </c>
      <c r="R1018" s="50">
        <v>2</v>
      </c>
      <c r="S1018" s="51">
        <v>312</v>
      </c>
      <c r="T1018" s="49">
        <f t="shared" si="138"/>
        <v>7.548995886765061</v>
      </c>
      <c r="U1018" s="50">
        <v>0</v>
      </c>
      <c r="V1018" s="51">
        <v>403</v>
      </c>
      <c r="W1018" s="49">
        <f t="shared" si="139"/>
        <v>9.750786353738205</v>
      </c>
      <c r="X1018" s="50">
        <v>0</v>
      </c>
      <c r="Y1018" s="51">
        <v>169</v>
      </c>
      <c r="Z1018" s="49">
        <f t="shared" si="140"/>
        <v>4.089039438664408</v>
      </c>
      <c r="AA1018" s="50">
        <v>0</v>
      </c>
      <c r="AB1018" s="51">
        <v>332</v>
      </c>
      <c r="AC1018" s="49">
        <f t="shared" si="141"/>
        <v>8.032905879506412</v>
      </c>
      <c r="AD1018" s="50">
        <v>0</v>
      </c>
      <c r="AE1018" s="51">
        <v>154</v>
      </c>
      <c r="AF1018" s="49">
        <f t="shared" si="142"/>
        <v>3.726106944108396</v>
      </c>
      <c r="AG1018" s="50">
        <v>0</v>
      </c>
      <c r="AH1018" s="52"/>
      <c r="AI1018" s="49">
        <f t="shared" si="143"/>
      </c>
      <c r="AJ1018" s="53"/>
    </row>
    <row r="1019" spans="1:36" ht="12.75">
      <c r="A1019" s="41" t="s">
        <v>105</v>
      </c>
      <c r="B1019" s="42" t="s">
        <v>341</v>
      </c>
      <c r="C1019" s="43">
        <v>266</v>
      </c>
      <c r="D1019" s="43" t="s">
        <v>343</v>
      </c>
      <c r="E1019" s="43" t="s">
        <v>5</v>
      </c>
      <c r="F1019" s="56">
        <v>5</v>
      </c>
      <c r="G1019" s="43" t="s">
        <v>32</v>
      </c>
      <c r="H1019" s="44">
        <v>4</v>
      </c>
      <c r="I1019" s="45">
        <v>1317</v>
      </c>
      <c r="J1019" s="46">
        <v>306</v>
      </c>
      <c r="K1019" s="46">
        <v>298</v>
      </c>
      <c r="L1019" s="47">
        <f t="shared" si="135"/>
        <v>23.234624145785876</v>
      </c>
      <c r="M1019" s="48">
        <v>82</v>
      </c>
      <c r="N1019" s="49">
        <f t="shared" si="136"/>
        <v>27.516778523489933</v>
      </c>
      <c r="O1019" s="50">
        <v>2</v>
      </c>
      <c r="P1019" s="51">
        <v>68</v>
      </c>
      <c r="Q1019" s="49">
        <f t="shared" si="137"/>
        <v>22.818791946308725</v>
      </c>
      <c r="R1019" s="50">
        <v>1</v>
      </c>
      <c r="S1019" s="51">
        <v>25</v>
      </c>
      <c r="T1019" s="49">
        <f t="shared" si="138"/>
        <v>8.389261744966444</v>
      </c>
      <c r="U1019" s="50">
        <v>0</v>
      </c>
      <c r="V1019" s="51">
        <v>30</v>
      </c>
      <c r="W1019" s="49">
        <f t="shared" si="139"/>
        <v>10.06711409395973</v>
      </c>
      <c r="X1019" s="50">
        <v>0</v>
      </c>
      <c r="Y1019" s="51">
        <v>70</v>
      </c>
      <c r="Z1019" s="49">
        <f t="shared" si="140"/>
        <v>23.48993288590604</v>
      </c>
      <c r="AA1019" s="50">
        <v>1</v>
      </c>
      <c r="AB1019" s="51">
        <v>23</v>
      </c>
      <c r="AC1019" s="49">
        <f t="shared" si="141"/>
        <v>7.718120805369128</v>
      </c>
      <c r="AD1019" s="50">
        <v>0</v>
      </c>
      <c r="AE1019" s="51"/>
      <c r="AF1019" s="49">
        <f t="shared" si="142"/>
      </c>
      <c r="AG1019" s="50"/>
      <c r="AH1019" s="52"/>
      <c r="AI1019" s="49">
        <f t="shared" si="143"/>
      </c>
      <c r="AJ1019" s="53"/>
    </row>
    <row r="1020" spans="1:36" ht="12.75">
      <c r="A1020" s="41" t="s">
        <v>108</v>
      </c>
      <c r="B1020" s="42" t="s">
        <v>344</v>
      </c>
      <c r="C1020" s="43">
        <v>267</v>
      </c>
      <c r="D1020" s="43" t="s">
        <v>345</v>
      </c>
      <c r="E1020" s="43" t="s">
        <v>5</v>
      </c>
      <c r="F1020" s="56">
        <v>1</v>
      </c>
      <c r="G1020" s="43" t="s">
        <v>28</v>
      </c>
      <c r="H1020" s="44">
        <v>2</v>
      </c>
      <c r="I1020" s="45">
        <v>299</v>
      </c>
      <c r="J1020" s="46">
        <v>79</v>
      </c>
      <c r="K1020" s="46">
        <v>74</v>
      </c>
      <c r="L1020" s="47">
        <f t="shared" si="135"/>
        <v>26.421404682274247</v>
      </c>
      <c r="M1020" s="48"/>
      <c r="N1020" s="49">
        <f t="shared" si="136"/>
      </c>
      <c r="O1020" s="50"/>
      <c r="P1020" s="51">
        <v>36</v>
      </c>
      <c r="Q1020" s="49">
        <f t="shared" si="137"/>
        <v>48.64864864864865</v>
      </c>
      <c r="R1020" s="50">
        <v>1</v>
      </c>
      <c r="S1020" s="51"/>
      <c r="T1020" s="49">
        <f t="shared" si="138"/>
      </c>
      <c r="U1020" s="50"/>
      <c r="V1020" s="51">
        <v>38</v>
      </c>
      <c r="W1020" s="49">
        <f t="shared" si="139"/>
        <v>51.35135135135135</v>
      </c>
      <c r="X1020" s="50">
        <v>1</v>
      </c>
      <c r="Y1020" s="51"/>
      <c r="Z1020" s="49">
        <f t="shared" si="140"/>
      </c>
      <c r="AA1020" s="50"/>
      <c r="AB1020" s="51"/>
      <c r="AC1020" s="49">
        <f t="shared" si="141"/>
      </c>
      <c r="AD1020" s="50"/>
      <c r="AE1020" s="51"/>
      <c r="AF1020" s="49">
        <f t="shared" si="142"/>
      </c>
      <c r="AG1020" s="50"/>
      <c r="AH1020" s="52"/>
      <c r="AI1020" s="49">
        <f t="shared" si="143"/>
      </c>
      <c r="AJ1020" s="53"/>
    </row>
    <row r="1021" spans="1:36" ht="12.75">
      <c r="A1021" s="41" t="s">
        <v>108</v>
      </c>
      <c r="B1021" s="42" t="s">
        <v>344</v>
      </c>
      <c r="C1021" s="43">
        <v>267</v>
      </c>
      <c r="D1021" s="43" t="s">
        <v>345</v>
      </c>
      <c r="E1021" s="43" t="s">
        <v>5</v>
      </c>
      <c r="F1021" s="56">
        <v>2</v>
      </c>
      <c r="G1021" s="43" t="s">
        <v>29</v>
      </c>
      <c r="H1021" s="44">
        <v>2</v>
      </c>
      <c r="I1021" s="45">
        <v>490</v>
      </c>
      <c r="J1021" s="46">
        <v>122</v>
      </c>
      <c r="K1021" s="46">
        <v>121</v>
      </c>
      <c r="L1021" s="47">
        <f t="shared" si="135"/>
        <v>24.897959183673468</v>
      </c>
      <c r="M1021" s="48">
        <v>37</v>
      </c>
      <c r="N1021" s="49">
        <f t="shared" si="136"/>
        <v>30.57851239669421</v>
      </c>
      <c r="O1021" s="50">
        <v>1</v>
      </c>
      <c r="P1021" s="51">
        <v>57</v>
      </c>
      <c r="Q1021" s="49">
        <f t="shared" si="137"/>
        <v>47.107438016528924</v>
      </c>
      <c r="R1021" s="50">
        <v>1</v>
      </c>
      <c r="S1021" s="51"/>
      <c r="T1021" s="49">
        <f t="shared" si="138"/>
      </c>
      <c r="U1021" s="50"/>
      <c r="V1021" s="51">
        <v>27</v>
      </c>
      <c r="W1021" s="49">
        <f t="shared" si="139"/>
        <v>22.31404958677686</v>
      </c>
      <c r="X1021" s="50">
        <v>0</v>
      </c>
      <c r="Y1021" s="51"/>
      <c r="Z1021" s="49">
        <f t="shared" si="140"/>
      </c>
      <c r="AA1021" s="50"/>
      <c r="AB1021" s="51"/>
      <c r="AC1021" s="49">
        <f t="shared" si="141"/>
      </c>
      <c r="AD1021" s="50"/>
      <c r="AE1021" s="51"/>
      <c r="AF1021" s="49">
        <f t="shared" si="142"/>
      </c>
      <c r="AG1021" s="50"/>
      <c r="AH1021" s="52"/>
      <c r="AI1021" s="49">
        <f t="shared" si="143"/>
      </c>
      <c r="AJ1021" s="53"/>
    </row>
    <row r="1022" spans="1:36" ht="12.75">
      <c r="A1022" s="41" t="s">
        <v>108</v>
      </c>
      <c r="B1022" s="42" t="s">
        <v>344</v>
      </c>
      <c r="C1022" s="43">
        <v>267</v>
      </c>
      <c r="D1022" s="43" t="s">
        <v>345</v>
      </c>
      <c r="E1022" s="43" t="s">
        <v>5</v>
      </c>
      <c r="F1022" s="56">
        <v>3</v>
      </c>
      <c r="G1022" s="43" t="s">
        <v>30</v>
      </c>
      <c r="H1022" s="44">
        <v>2</v>
      </c>
      <c r="I1022" s="45">
        <v>8</v>
      </c>
      <c r="J1022" s="46">
        <v>2</v>
      </c>
      <c r="K1022" s="46">
        <v>2</v>
      </c>
      <c r="L1022" s="47">
        <f t="shared" si="135"/>
        <v>25</v>
      </c>
      <c r="M1022" s="48"/>
      <c r="N1022" s="49">
        <f t="shared" si="136"/>
      </c>
      <c r="O1022" s="50"/>
      <c r="P1022" s="51">
        <v>0</v>
      </c>
      <c r="Q1022" s="49">
        <f t="shared" si="137"/>
        <v>0</v>
      </c>
      <c r="R1022" s="50">
        <v>0</v>
      </c>
      <c r="S1022" s="51"/>
      <c r="T1022" s="49">
        <f t="shared" si="138"/>
      </c>
      <c r="U1022" s="50"/>
      <c r="V1022" s="51">
        <v>2</v>
      </c>
      <c r="W1022" s="57">
        <f t="shared" si="139"/>
        <v>100</v>
      </c>
      <c r="X1022" s="50">
        <v>2</v>
      </c>
      <c r="Y1022" s="51"/>
      <c r="Z1022" s="49">
        <f t="shared" si="140"/>
      </c>
      <c r="AA1022" s="50"/>
      <c r="AB1022" s="51"/>
      <c r="AC1022" s="49">
        <f t="shared" si="141"/>
      </c>
      <c r="AD1022" s="50"/>
      <c r="AE1022" s="51"/>
      <c r="AF1022" s="49">
        <f t="shared" si="142"/>
      </c>
      <c r="AG1022" s="50"/>
      <c r="AH1022" s="52"/>
      <c r="AI1022" s="49">
        <f t="shared" si="143"/>
      </c>
      <c r="AJ1022" s="53"/>
    </row>
    <row r="1023" spans="1:36" ht="12.75">
      <c r="A1023" s="41" t="s">
        <v>108</v>
      </c>
      <c r="B1023" s="42" t="s">
        <v>344</v>
      </c>
      <c r="C1023" s="43">
        <v>267</v>
      </c>
      <c r="D1023" s="43" t="s">
        <v>345</v>
      </c>
      <c r="E1023" s="43" t="s">
        <v>5</v>
      </c>
      <c r="F1023" s="56">
        <v>4</v>
      </c>
      <c r="G1023" s="43" t="s">
        <v>31</v>
      </c>
      <c r="H1023" s="44">
        <v>2</v>
      </c>
      <c r="I1023" s="45">
        <v>395</v>
      </c>
      <c r="J1023" s="46">
        <v>125</v>
      </c>
      <c r="K1023" s="46">
        <v>122</v>
      </c>
      <c r="L1023" s="47">
        <f t="shared" si="135"/>
        <v>31.645569620253166</v>
      </c>
      <c r="M1023" s="48"/>
      <c r="N1023" s="49">
        <f t="shared" si="136"/>
      </c>
      <c r="O1023" s="50"/>
      <c r="P1023" s="51">
        <v>47</v>
      </c>
      <c r="Q1023" s="49">
        <f t="shared" si="137"/>
        <v>38.52459016393443</v>
      </c>
      <c r="R1023" s="50">
        <v>1</v>
      </c>
      <c r="S1023" s="51"/>
      <c r="T1023" s="49">
        <f t="shared" si="138"/>
      </c>
      <c r="U1023" s="50"/>
      <c r="V1023" s="51">
        <v>75</v>
      </c>
      <c r="W1023" s="49">
        <f t="shared" si="139"/>
        <v>61.47540983606557</v>
      </c>
      <c r="X1023" s="50">
        <v>1</v>
      </c>
      <c r="Y1023" s="51"/>
      <c r="Z1023" s="49">
        <f t="shared" si="140"/>
      </c>
      <c r="AA1023" s="50"/>
      <c r="AB1023" s="51"/>
      <c r="AC1023" s="49">
        <f t="shared" si="141"/>
      </c>
      <c r="AD1023" s="50"/>
      <c r="AE1023" s="51"/>
      <c r="AF1023" s="49">
        <f t="shared" si="142"/>
      </c>
      <c r="AG1023" s="50"/>
      <c r="AH1023" s="52"/>
      <c r="AI1023" s="49">
        <f t="shared" si="143"/>
      </c>
      <c r="AJ1023" s="53"/>
    </row>
    <row r="1024" spans="1:36" ht="12.75">
      <c r="A1024" s="58" t="s">
        <v>108</v>
      </c>
      <c r="B1024" s="59" t="s">
        <v>344</v>
      </c>
      <c r="C1024" s="60">
        <v>267</v>
      </c>
      <c r="D1024" s="60" t="s">
        <v>345</v>
      </c>
      <c r="E1024" s="60" t="s">
        <v>5</v>
      </c>
      <c r="F1024" s="61">
        <v>5</v>
      </c>
      <c r="G1024" s="60" t="s">
        <v>32</v>
      </c>
      <c r="H1024" s="62">
        <v>2</v>
      </c>
      <c r="I1024" s="63">
        <v>67</v>
      </c>
      <c r="J1024" s="64">
        <v>19</v>
      </c>
      <c r="K1024" s="64">
        <v>18</v>
      </c>
      <c r="L1024" s="65">
        <f t="shared" si="135"/>
        <v>28.35820895522388</v>
      </c>
      <c r="M1024" s="66"/>
      <c r="N1024" s="67">
        <f t="shared" si="136"/>
      </c>
      <c r="O1024" s="68"/>
      <c r="P1024" s="69">
        <v>4</v>
      </c>
      <c r="Q1024" s="67">
        <f t="shared" si="137"/>
        <v>22.22222222222222</v>
      </c>
      <c r="R1024" s="68">
        <v>0</v>
      </c>
      <c r="S1024" s="69"/>
      <c r="T1024" s="67">
        <f t="shared" si="138"/>
      </c>
      <c r="U1024" s="68"/>
      <c r="V1024" s="69">
        <v>14</v>
      </c>
      <c r="W1024" s="67">
        <f t="shared" si="139"/>
        <v>77.77777777777779</v>
      </c>
      <c r="X1024" s="68">
        <v>2</v>
      </c>
      <c r="Y1024" s="69"/>
      <c r="Z1024" s="67">
        <f t="shared" si="140"/>
      </c>
      <c r="AA1024" s="68"/>
      <c r="AB1024" s="69"/>
      <c r="AC1024" s="67">
        <f t="shared" si="141"/>
      </c>
      <c r="AD1024" s="68"/>
      <c r="AE1024" s="69"/>
      <c r="AF1024" s="67">
        <f t="shared" si="142"/>
      </c>
      <c r="AG1024" s="68"/>
      <c r="AH1024" s="70"/>
      <c r="AI1024" s="67">
        <f t="shared" si="143"/>
      </c>
      <c r="AJ1024" s="71"/>
    </row>
    <row r="1025" spans="1:36" ht="12.75">
      <c r="A1025" s="72" t="s">
        <v>346</v>
      </c>
      <c r="B1025" s="73"/>
      <c r="C1025" s="73"/>
      <c r="D1025" s="74" t="s">
        <v>347</v>
      </c>
      <c r="E1025" s="73"/>
      <c r="F1025" s="75" t="s">
        <v>348</v>
      </c>
      <c r="G1025" s="75"/>
      <c r="H1025" s="76">
        <f>SUM(H3:H989)</f>
        <v>7091</v>
      </c>
      <c r="I1025" s="77">
        <f>SUM(I3:I989)</f>
        <v>18323979</v>
      </c>
      <c r="J1025" s="78">
        <f>SUM(J3:J989)</f>
        <v>4680435</v>
      </c>
      <c r="K1025" s="78">
        <f>SUM(K3:K989)</f>
        <v>4544800</v>
      </c>
      <c r="L1025" s="79">
        <f>IF(I1025&gt;0,J1025/I1025*100,"")</f>
        <v>25.542678257817258</v>
      </c>
      <c r="M1025" s="80">
        <f>SUM(M3:M989)</f>
        <v>1540602</v>
      </c>
      <c r="N1025" s="81"/>
      <c r="O1025" s="82">
        <f>SUM(O3:O989)</f>
        <v>2789</v>
      </c>
      <c r="P1025" s="83">
        <f>SUM(P3:P989)</f>
        <v>995696</v>
      </c>
      <c r="Q1025" s="81"/>
      <c r="R1025" s="82">
        <f>SUM(R3:R989)</f>
        <v>1773</v>
      </c>
      <c r="S1025" s="83">
        <f>SUM(S3:S989)</f>
        <v>725154</v>
      </c>
      <c r="T1025" s="81"/>
      <c r="U1025" s="82">
        <f>SUM(U3:U989)</f>
        <v>1143</v>
      </c>
      <c r="V1025" s="83">
        <f>SUM(V3:V989)</f>
        <v>397118</v>
      </c>
      <c r="W1025" s="81"/>
      <c r="X1025" s="82">
        <f>SUM(X3:X989)</f>
        <v>375</v>
      </c>
      <c r="Y1025" s="83">
        <f>SUM(Y3:Y989)</f>
        <v>377009</v>
      </c>
      <c r="Z1025" s="81"/>
      <c r="AA1025" s="82">
        <f>SUM(AA3:AA989)</f>
        <v>622</v>
      </c>
      <c r="AB1025" s="83">
        <f>SUM(AB3:AB989)</f>
        <v>286114</v>
      </c>
      <c r="AC1025" s="81"/>
      <c r="AD1025" s="82">
        <f>SUM(AD3:AD989)</f>
        <v>246</v>
      </c>
      <c r="AE1025" s="83">
        <f>SUM(AE3:AE989)</f>
        <v>175848</v>
      </c>
      <c r="AF1025" s="81"/>
      <c r="AG1025" s="82">
        <f>SUM(AG3:AG989)</f>
        <v>91</v>
      </c>
      <c r="AH1025" s="83">
        <f>SUM(AH3:AH989)</f>
        <v>47259</v>
      </c>
      <c r="AI1025" s="81"/>
      <c r="AJ1025" s="84">
        <f>SUM(AJ3:AJ989)</f>
        <v>52</v>
      </c>
    </row>
    <row r="1026" spans="1:36" ht="12.75">
      <c r="A1026" s="85" t="s">
        <v>349</v>
      </c>
      <c r="B1026" s="86"/>
      <c r="C1026" s="86"/>
      <c r="D1026" s="87" t="s">
        <v>350</v>
      </c>
      <c r="E1026" s="86"/>
      <c r="F1026" s="88"/>
      <c r="G1026" s="88"/>
      <c r="H1026" s="89"/>
      <c r="I1026" s="90"/>
      <c r="J1026" s="91">
        <f>J1025/I1025</f>
        <v>0.2554267825781726</v>
      </c>
      <c r="K1026" s="91">
        <f>K1025/I1025</f>
        <v>0.24802473305606823</v>
      </c>
      <c r="L1026" s="92"/>
      <c r="M1026" s="93">
        <f>M1025/$K1025</f>
        <v>0.3389812533004753</v>
      </c>
      <c r="N1026" s="94"/>
      <c r="O1026" s="95">
        <f>O1025/$H1025</f>
        <v>0.39331547031448316</v>
      </c>
      <c r="P1026" s="96">
        <f>P1025/$K1025</f>
        <v>0.21908466819221967</v>
      </c>
      <c r="Q1026" s="94"/>
      <c r="R1026" s="95">
        <f>R1025/$H1025</f>
        <v>0.25003525595825693</v>
      </c>
      <c r="S1026" s="96">
        <f>S1025/$K1025</f>
        <v>0.15955685618729096</v>
      </c>
      <c r="T1026" s="94"/>
      <c r="U1026" s="95">
        <f>U1025/$H1025</f>
        <v>0.16119024115075448</v>
      </c>
      <c r="V1026" s="96">
        <f>V1025/$K1025</f>
        <v>0.08737854251012146</v>
      </c>
      <c r="W1026" s="94"/>
      <c r="X1026" s="95">
        <f>X1025/$H1025</f>
        <v>0.052883937385418134</v>
      </c>
      <c r="Y1026" s="96">
        <f>Y1025/$K1025</f>
        <v>0.08295392536525259</v>
      </c>
      <c r="Z1026" s="94"/>
      <c r="AA1026" s="95">
        <f>AA1025/$H1025</f>
        <v>0.08771682414328022</v>
      </c>
      <c r="AB1026" s="96">
        <f>AB1025/$K1025</f>
        <v>0.06295414539693715</v>
      </c>
      <c r="AC1026" s="94"/>
      <c r="AD1026" s="95">
        <f>AD1025/$H1025</f>
        <v>0.034691862924834296</v>
      </c>
      <c r="AE1026" s="96">
        <f>AE1025/$K1025</f>
        <v>0.03869213166696004</v>
      </c>
      <c r="AF1026" s="94"/>
      <c r="AG1026" s="95">
        <f>AG1025/$H1025</f>
        <v>0.012833168805528134</v>
      </c>
      <c r="AH1026" s="96">
        <f>AH1025/$K1025</f>
        <v>0.010398477380742828</v>
      </c>
      <c r="AI1026" s="94"/>
      <c r="AJ1026" s="92">
        <f>AJ1025/$H1025</f>
        <v>0.007333239317444648</v>
      </c>
    </row>
    <row r="1027" spans="1:36" ht="12.75">
      <c r="A1027" s="97" t="s">
        <v>351</v>
      </c>
      <c r="B1027" s="98"/>
      <c r="C1027" s="99"/>
      <c r="D1027" s="100" t="s">
        <v>347</v>
      </c>
      <c r="E1027" s="101"/>
      <c r="F1027" s="102" t="s">
        <v>348</v>
      </c>
      <c r="G1027" s="102"/>
      <c r="H1027" s="103">
        <f>SUM(H990:H1024)</f>
        <v>165</v>
      </c>
      <c r="I1027" s="82">
        <f>SUM(I990:I1024)</f>
        <v>327038</v>
      </c>
      <c r="J1027" s="104">
        <f>SUM(J990:J1024)</f>
        <v>75433</v>
      </c>
      <c r="K1027" s="104">
        <f>SUM(K990:K1024)</f>
        <v>72658</v>
      </c>
      <c r="L1027" s="105">
        <f>IF(I1027&gt;0,J1027/I1027*100,"")</f>
        <v>23.065515322378438</v>
      </c>
      <c r="M1027" s="80">
        <f>SUM(M991:M1024)</f>
        <v>28157</v>
      </c>
      <c r="N1027" s="81"/>
      <c r="O1027" s="82">
        <f>SUM(O990:O1024)</f>
        <v>63</v>
      </c>
      <c r="P1027" s="83">
        <f>SUM(P991:P1024)</f>
        <v>11094</v>
      </c>
      <c r="Q1027" s="81"/>
      <c r="R1027" s="82">
        <f>SUM(R990:R1024)</f>
        <v>25</v>
      </c>
      <c r="S1027" s="83">
        <f>SUM(S991:S1024)</f>
        <v>4810</v>
      </c>
      <c r="T1027" s="81"/>
      <c r="U1027" s="82">
        <f>SUM(U990:U1024)</f>
        <v>4</v>
      </c>
      <c r="V1027" s="83">
        <f>SUM(V991:V1024)</f>
        <v>4778</v>
      </c>
      <c r="W1027" s="81"/>
      <c r="X1027" s="82">
        <f>SUM(X990:X1024)</f>
        <v>10</v>
      </c>
      <c r="Y1027" s="83">
        <f>SUM(Y991:Y1024)</f>
        <v>1774</v>
      </c>
      <c r="Z1027" s="81"/>
      <c r="AA1027" s="82">
        <f>SUM(AA990:AA1024)</f>
        <v>4</v>
      </c>
      <c r="AB1027" s="83">
        <f>SUM(AB991:AB1024)</f>
        <v>2577</v>
      </c>
      <c r="AC1027" s="81"/>
      <c r="AD1027" s="82">
        <f>SUM(AD990:AD1024)</f>
        <v>0</v>
      </c>
      <c r="AE1027" s="83">
        <f>SUM(AE991:AE1024)</f>
        <v>642</v>
      </c>
      <c r="AF1027" s="81"/>
      <c r="AG1027" s="82">
        <f>SUM(AG990:AG1024)</f>
        <v>0</v>
      </c>
      <c r="AH1027" s="83">
        <f>SUM(AH991:AH1024)</f>
        <v>18407</v>
      </c>
      <c r="AI1027" s="81"/>
      <c r="AJ1027" s="84">
        <f>SUM(AJ990:AJ1024)</f>
        <v>39</v>
      </c>
    </row>
    <row r="1028" spans="1:36" ht="12.75">
      <c r="A1028" s="106"/>
      <c r="B1028" s="107"/>
      <c r="C1028" s="108"/>
      <c r="D1028" s="87" t="s">
        <v>350</v>
      </c>
      <c r="E1028" s="86"/>
      <c r="F1028" s="88"/>
      <c r="G1028" s="88"/>
      <c r="H1028" s="89"/>
      <c r="I1028" s="90"/>
      <c r="J1028" s="91">
        <f>J1027/I1027</f>
        <v>0.23065515322378438</v>
      </c>
      <c r="K1028" s="91">
        <f>K1027/I1027</f>
        <v>0.22216990074547913</v>
      </c>
      <c r="L1028" s="109"/>
      <c r="M1028" s="93">
        <f>M1027/$K1027</f>
        <v>0.38752787029645736</v>
      </c>
      <c r="N1028" s="94"/>
      <c r="O1028" s="95">
        <f>O1027/$H1027</f>
        <v>0.38181818181818183</v>
      </c>
      <c r="P1028" s="96">
        <f>P1027/$K1027</f>
        <v>0.15268793525833357</v>
      </c>
      <c r="Q1028" s="94"/>
      <c r="R1028" s="95">
        <f>R1027/$H1027</f>
        <v>0.15151515151515152</v>
      </c>
      <c r="S1028" s="96">
        <f>S1027/$K1027</f>
        <v>0.06620055602961822</v>
      </c>
      <c r="T1028" s="94"/>
      <c r="U1028" s="95">
        <f>U1027/$H1027</f>
        <v>0.024242424242424242</v>
      </c>
      <c r="V1028" s="96">
        <f>V1027/$K1027</f>
        <v>0.06576013653004487</v>
      </c>
      <c r="W1028" s="94"/>
      <c r="X1028" s="95">
        <f>X1027/$H1027</f>
        <v>0.06060606060606061</v>
      </c>
      <c r="Y1028" s="96">
        <f>Y1027/$K1027</f>
        <v>0.024415756007597236</v>
      </c>
      <c r="Z1028" s="94"/>
      <c r="AA1028" s="95">
        <f>AA1027/$H1027</f>
        <v>0.024242424242424242</v>
      </c>
      <c r="AB1028" s="96">
        <f>AB1027/$K1027</f>
        <v>0.03546753282501583</v>
      </c>
      <c r="AC1028" s="94"/>
      <c r="AD1028" s="95">
        <f>AD1027/$H1027</f>
        <v>0</v>
      </c>
      <c r="AE1028" s="96">
        <f>AE1027/$K1027</f>
        <v>0.008835916210190206</v>
      </c>
      <c r="AF1028" s="94"/>
      <c r="AG1028" s="95">
        <f>AG1027/$H1027</f>
        <v>0</v>
      </c>
      <c r="AH1028" s="96">
        <f>AH1027/$K1027</f>
        <v>0.25333755402020425</v>
      </c>
      <c r="AI1028" s="94"/>
      <c r="AJ1028" s="92">
        <f>AJ1027/$H1027</f>
        <v>0.23636363636363636</v>
      </c>
    </row>
    <row r="1029" spans="1:36" s="123" customFormat="1" ht="10.5">
      <c r="A1029" s="110" t="s">
        <v>346</v>
      </c>
      <c r="B1029" s="111"/>
      <c r="C1029" s="111"/>
      <c r="D1029" s="112" t="s">
        <v>347</v>
      </c>
      <c r="E1029" s="111"/>
      <c r="F1029" s="113" t="s">
        <v>348</v>
      </c>
      <c r="G1029" s="113"/>
      <c r="H1029" s="114">
        <f>H1027+H1025</f>
        <v>7256</v>
      </c>
      <c r="I1029" s="115">
        <f>I1025+I1027</f>
        <v>18651017</v>
      </c>
      <c r="J1029" s="116">
        <f>J1025+J1027</f>
        <v>4755868</v>
      </c>
      <c r="K1029" s="116">
        <f>K1025+K1027</f>
        <v>4617458</v>
      </c>
      <c r="L1029" s="117">
        <f>IF(I1029&gt;0,J1029/I1029*100,"")</f>
        <v>25.499242212904527</v>
      </c>
      <c r="M1029" s="118">
        <f>M1027+M1025</f>
        <v>1568759</v>
      </c>
      <c r="N1029" s="119"/>
      <c r="O1029" s="120">
        <f>O1027+O1025</f>
        <v>2852</v>
      </c>
      <c r="P1029" s="121">
        <f>P1027+P1025</f>
        <v>1006790</v>
      </c>
      <c r="Q1029" s="119"/>
      <c r="R1029" s="120">
        <f>R1027+R1025</f>
        <v>1798</v>
      </c>
      <c r="S1029" s="121">
        <f>S1027+S1025</f>
        <v>729964</v>
      </c>
      <c r="T1029" s="119"/>
      <c r="U1029" s="120">
        <f>U1027+U1025</f>
        <v>1147</v>
      </c>
      <c r="V1029" s="121">
        <f>V1027+V1025</f>
        <v>401896</v>
      </c>
      <c r="W1029" s="119"/>
      <c r="X1029" s="120">
        <f>X1027+X1025</f>
        <v>385</v>
      </c>
      <c r="Y1029" s="121">
        <f>Y1027+Y1025</f>
        <v>378783</v>
      </c>
      <c r="Z1029" s="119"/>
      <c r="AA1029" s="120">
        <f>AA1027+AA1025</f>
        <v>626</v>
      </c>
      <c r="AB1029" s="121">
        <f>AB1027+AB1025</f>
        <v>288691</v>
      </c>
      <c r="AC1029" s="119"/>
      <c r="AD1029" s="120">
        <f>AD1027+AD1025</f>
        <v>246</v>
      </c>
      <c r="AE1029" s="121">
        <f>AE1027+AE1025</f>
        <v>176490</v>
      </c>
      <c r="AF1029" s="119"/>
      <c r="AG1029" s="120">
        <f>AG1027+AG1025</f>
        <v>91</v>
      </c>
      <c r="AH1029" s="121">
        <f>AH1027+AH1025</f>
        <v>65666</v>
      </c>
      <c r="AI1029" s="119"/>
      <c r="AJ1029" s="122">
        <f>AJ1027+AJ1025</f>
        <v>91</v>
      </c>
    </row>
    <row r="1030" spans="1:36" s="123" customFormat="1" ht="10.5">
      <c r="A1030" s="124" t="s">
        <v>352</v>
      </c>
      <c r="B1030" s="125"/>
      <c r="C1030" s="125"/>
      <c r="D1030" s="126" t="s">
        <v>350</v>
      </c>
      <c r="E1030" s="125"/>
      <c r="F1030" s="125"/>
      <c r="G1030" s="125"/>
      <c r="H1030" s="127"/>
      <c r="I1030" s="128"/>
      <c r="J1030" s="129">
        <f>J1029/I1029</f>
        <v>0.25499242212904527</v>
      </c>
      <c r="K1030" s="129">
        <f>K1029/I1029</f>
        <v>0.24757137908351057</v>
      </c>
      <c r="L1030" s="130"/>
      <c r="M1030" s="131">
        <f>M1029/$K1029</f>
        <v>0.339745158483304</v>
      </c>
      <c r="N1030" s="132"/>
      <c r="O1030" s="133">
        <f>O1029/$H1029</f>
        <v>0.39305402425578834</v>
      </c>
      <c r="P1030" s="134">
        <f>P1029/$K1029</f>
        <v>0.21803988255009574</v>
      </c>
      <c r="Q1030" s="132"/>
      <c r="R1030" s="133">
        <f>R1029/$H1029</f>
        <v>0.2477949283351709</v>
      </c>
      <c r="S1030" s="134">
        <f>S1029/$K1029</f>
        <v>0.15808784833559938</v>
      </c>
      <c r="T1030" s="132"/>
      <c r="U1030" s="133">
        <f>U1029/$H1029</f>
        <v>0.15807607497243661</v>
      </c>
      <c r="V1030" s="134">
        <f>V1029/$K1029</f>
        <v>0.08703836613132161</v>
      </c>
      <c r="W1030" s="132"/>
      <c r="X1030" s="133">
        <f>X1029/$H1029</f>
        <v>0.053059536934950385</v>
      </c>
      <c r="Y1030" s="134">
        <f>Y1029/$K1029</f>
        <v>0.08203279813265221</v>
      </c>
      <c r="Z1030" s="132"/>
      <c r="AA1030" s="133">
        <f>AA1029/$H1029</f>
        <v>0.08627342888643881</v>
      </c>
      <c r="AB1030" s="134">
        <f>AB1029/$K1029</f>
        <v>0.06252162986647632</v>
      </c>
      <c r="AC1030" s="132"/>
      <c r="AD1030" s="133">
        <f>AD1029/$H1029</f>
        <v>0.03390297684674752</v>
      </c>
      <c r="AE1030" s="134">
        <f>AE1029/$K1029</f>
        <v>0.03822232925562073</v>
      </c>
      <c r="AF1030" s="132"/>
      <c r="AG1030" s="133">
        <f>AG1029/$H1029</f>
        <v>0.012541345093715546</v>
      </c>
      <c r="AH1030" s="134">
        <f>AH1029/$K1029</f>
        <v>0.014221244676183303</v>
      </c>
      <c r="AI1030" s="132"/>
      <c r="AJ1030" s="130">
        <f>AJ1029/$H1029</f>
        <v>0.012541345093715546</v>
      </c>
    </row>
  </sheetData>
  <mergeCells count="8">
    <mergeCell ref="M1:O1"/>
    <mergeCell ref="P1:R1"/>
    <mergeCell ref="S1:U1"/>
    <mergeCell ref="V1:X1"/>
    <mergeCell ref="Y1:AA1"/>
    <mergeCell ref="AB1:AD1"/>
    <mergeCell ref="AE1:AG1"/>
    <mergeCell ref="AH1:AJ1"/>
  </mergeCells>
  <conditionalFormatting sqref="F4:F18 F24:F26 F40:F54 F60:F62 F68:F74 F80:F86 F92:F98 F108:F110 F116:F126 F132:F146 F152:F182 F198:F212 F218:F264 F270:F272 F282:F284 F290:F292 F298:F300 F310:F320 F330:F356 F362:F372 F378:F404 F410:F412 F422:F436 F442:F444 F450:F460 F466:F484 F490:F504 F510:F516 F522:F532 F538:F540 F546:F568 F586:F600 F606:F624 F630:F636 F642:F644 F650:F692 F698:F704 F710:F728 F734:F740 F746:F748">
    <cfRule type="cellIs" priority="1" dxfId="0" operator="equal" stopIfTrue="1">
      <formula>$F3</formula>
    </cfRule>
  </conditionalFormatting>
  <conditionalFormatting sqref="F23 F39 F59 F67 F79 F91 F107 F115 F131 F151 F197 F217 F269 F281 F289 F297 F309 F329 F361 F377 F409 F421 F441 F449 F465 F489 F509 F521 F537 F545 F585 F605 F629 F641 F649 F697 F709 F733 F745">
    <cfRule type="cellIs" priority="2" dxfId="0" operator="equal" stopIfTrue="1">
      <formula>$F21</formula>
    </cfRule>
  </conditionalFormatting>
  <conditionalFormatting sqref="F3">
    <cfRule type="cellIs" priority="3" dxfId="0" operator="equal" stopIfTrue="1">
      <formula>$I2</formula>
    </cfRule>
  </conditionalFormatting>
  <conditionalFormatting sqref="C1025:C1026 C1029:C1030">
    <cfRule type="cellIs" priority="4" dxfId="1" operator="notEqual" stopIfTrue="1">
      <formula>$C1025</formula>
    </cfRule>
  </conditionalFormatting>
  <printOptions/>
  <pageMargins left="0.3798611111111111" right="0.3902777777777778" top="0.5701388888888889" bottom="0.4097222222222222" header="0.3798611111111111" footer="0.5118055555555555"/>
  <pageSetup horizontalDpi="300" verticalDpi="300" orientation="landscape" paperSize="9" scale="75"/>
  <headerFooter alignWithMargins="0">
    <oddHeader>&amp;L&amp;F&amp;C&amp;A&amp;R&amp;P/&amp;N</oddHeader>
  </headerFooter>
</worksheet>
</file>

<file path=xl/worksheets/sheet2.xml><?xml version="1.0" encoding="utf-8"?>
<worksheet xmlns="http://schemas.openxmlformats.org/spreadsheetml/2006/main" xmlns:r="http://schemas.openxmlformats.org/officeDocument/2006/relationships">
  <dimension ref="A1:U1030"/>
  <sheetViews>
    <sheetView showGridLines="0" workbookViewId="0" topLeftCell="A1">
      <pane ySplit="1530" topLeftCell="A620" activePane="bottomLeft" state="split"/>
      <selection pane="topLeft" activeCell="A1" sqref="A1"/>
      <selection pane="bottomLeft" activeCell="A1031" sqref="A1031"/>
    </sheetView>
  </sheetViews>
  <sheetFormatPr defaultColWidth="11.421875" defaultRowHeight="12.75" outlineLevelCol="1"/>
  <cols>
    <col min="1" max="1" width="4.00390625" style="1" customWidth="1" outlineLevel="1"/>
    <col min="2" max="2" width="4.00390625" style="1" customWidth="1"/>
    <col min="3" max="3" width="3.57421875" style="1" customWidth="1"/>
    <col min="4" max="4" width="21.00390625" style="1" customWidth="1" outlineLevel="1"/>
    <col min="5" max="5" width="2.140625" style="1" customWidth="1"/>
    <col min="6" max="6" width="2.00390625" style="1" customWidth="1"/>
    <col min="7" max="7" width="13.57421875" style="1" customWidth="1" outlineLevel="1"/>
    <col min="8" max="8" width="8.28125" style="1" customWidth="1"/>
    <col min="9" max="9" width="5.8515625" style="1" customWidth="1"/>
    <col min="10" max="10" width="6.00390625" style="1" customWidth="1"/>
    <col min="11" max="11" width="7.140625" style="1" customWidth="1"/>
    <col min="12" max="12" width="4.7109375" style="1" customWidth="1"/>
    <col min="13" max="13" width="5.7109375" style="1" customWidth="1"/>
    <col min="14" max="14" width="5.00390625" style="1" customWidth="1"/>
    <col min="15" max="16" width="5.421875" style="1" customWidth="1"/>
    <col min="17" max="17" width="5.00390625" style="1" customWidth="1"/>
    <col min="18" max="18" width="4.7109375" style="1" customWidth="1"/>
    <col min="19" max="19" width="5.421875" style="1" customWidth="1"/>
    <col min="20" max="20" width="5.00390625" style="1" customWidth="1"/>
    <col min="21" max="21" width="6.8515625" style="1" customWidth="1"/>
    <col min="22" max="16384" width="11.421875" style="2" customWidth="1"/>
  </cols>
  <sheetData>
    <row r="1" spans="1:21" ht="12.75">
      <c r="A1" s="135" t="s">
        <v>0</v>
      </c>
      <c r="B1" s="135" t="s">
        <v>1</v>
      </c>
      <c r="C1" s="136" t="s">
        <v>3</v>
      </c>
      <c r="D1" s="136"/>
      <c r="E1" s="137" t="s">
        <v>4</v>
      </c>
      <c r="F1" s="138" t="s">
        <v>5</v>
      </c>
      <c r="G1" s="137" t="s">
        <v>6</v>
      </c>
      <c r="H1" s="8" t="s">
        <v>7</v>
      </c>
      <c r="I1" s="9" t="s">
        <v>8</v>
      </c>
      <c r="J1" s="10" t="s">
        <v>9</v>
      </c>
      <c r="K1" s="10" t="s">
        <v>10</v>
      </c>
      <c r="L1" s="11" t="s">
        <v>11</v>
      </c>
      <c r="M1" s="12" t="s">
        <v>353</v>
      </c>
      <c r="N1" s="12"/>
      <c r="O1" s="12"/>
      <c r="P1" s="13" t="s">
        <v>354</v>
      </c>
      <c r="Q1" s="13"/>
      <c r="R1" s="13"/>
      <c r="S1" s="14" t="s">
        <v>355</v>
      </c>
      <c r="T1" s="14"/>
      <c r="U1" s="14"/>
    </row>
    <row r="2" spans="1:21" ht="12.75">
      <c r="A2" s="139"/>
      <c r="B2" s="139"/>
      <c r="C2" s="140" t="s">
        <v>20</v>
      </c>
      <c r="D2" s="141" t="s">
        <v>21</v>
      </c>
      <c r="E2" s="142"/>
      <c r="F2" s="143"/>
      <c r="G2" s="142"/>
      <c r="H2" s="20" t="s">
        <v>22</v>
      </c>
      <c r="I2" s="21"/>
      <c r="J2" s="22"/>
      <c r="K2" s="22"/>
      <c r="L2" s="23" t="s">
        <v>23</v>
      </c>
      <c r="M2" s="24" t="s">
        <v>24</v>
      </c>
      <c r="N2" s="25" t="s">
        <v>11</v>
      </c>
      <c r="O2" s="26" t="s">
        <v>25</v>
      </c>
      <c r="P2" s="25" t="s">
        <v>24</v>
      </c>
      <c r="Q2" s="25" t="s">
        <v>11</v>
      </c>
      <c r="R2" s="26" t="s">
        <v>25</v>
      </c>
      <c r="S2" s="25" t="s">
        <v>24</v>
      </c>
      <c r="T2" s="25" t="s">
        <v>11</v>
      </c>
      <c r="U2" s="27" t="s">
        <v>25</v>
      </c>
    </row>
    <row r="3" spans="1:21" ht="12.75">
      <c r="A3" s="28">
        <v>22</v>
      </c>
      <c r="B3" s="29" t="s">
        <v>26</v>
      </c>
      <c r="C3" s="30">
        <v>1</v>
      </c>
      <c r="D3" s="30" t="s">
        <v>27</v>
      </c>
      <c r="E3" s="30" t="s">
        <v>356</v>
      </c>
      <c r="F3" s="30">
        <v>1</v>
      </c>
      <c r="G3" s="30" t="s">
        <v>28</v>
      </c>
      <c r="H3" s="31">
        <v>6</v>
      </c>
      <c r="I3" s="144">
        <v>608</v>
      </c>
      <c r="J3" s="145">
        <v>85</v>
      </c>
      <c r="K3" s="146">
        <v>83</v>
      </c>
      <c r="L3" s="34">
        <f aca="true" t="shared" si="0" ref="L3:L66">IF(I3="","",(J3*100)/I3)</f>
        <v>13.980263157894736</v>
      </c>
      <c r="M3" s="35">
        <v>83</v>
      </c>
      <c r="N3" s="36">
        <f aca="true" t="shared" si="1" ref="N3:N66">IF(M3="","",IF(M3=0,0,M3/$K3*100))</f>
        <v>100</v>
      </c>
      <c r="O3" s="37">
        <v>6</v>
      </c>
      <c r="P3" s="38"/>
      <c r="Q3" s="36">
        <f aca="true" t="shared" si="2" ref="Q3:Q66">IF(P3="","",IF(P3=0,0,P3/$K3*100))</f>
      </c>
      <c r="R3" s="37"/>
      <c r="S3" s="147"/>
      <c r="T3" s="36">
        <f aca="true" t="shared" si="3" ref="T3:T66">IF(S3="","",S3/$K3*100)</f>
      </c>
      <c r="U3" s="148"/>
    </row>
    <row r="4" spans="1:21" ht="12.75">
      <c r="A4" s="41">
        <v>22</v>
      </c>
      <c r="B4" s="42" t="s">
        <v>26</v>
      </c>
      <c r="C4" s="43">
        <v>1</v>
      </c>
      <c r="D4" s="43" t="s">
        <v>27</v>
      </c>
      <c r="E4" s="43" t="s">
        <v>356</v>
      </c>
      <c r="F4" s="43">
        <v>2</v>
      </c>
      <c r="G4" s="43" t="s">
        <v>29</v>
      </c>
      <c r="H4" s="44">
        <v>6</v>
      </c>
      <c r="I4" s="149">
        <v>705</v>
      </c>
      <c r="J4" s="150">
        <v>133</v>
      </c>
      <c r="K4" s="151">
        <v>127</v>
      </c>
      <c r="L4" s="47">
        <f t="shared" si="0"/>
        <v>18.865248226950353</v>
      </c>
      <c r="M4" s="48">
        <v>106</v>
      </c>
      <c r="N4" s="49">
        <f t="shared" si="1"/>
        <v>83.46456692913385</v>
      </c>
      <c r="O4" s="50">
        <v>5</v>
      </c>
      <c r="P4" s="51"/>
      <c r="Q4" s="49">
        <f t="shared" si="2"/>
      </c>
      <c r="R4" s="50"/>
      <c r="S4" s="152">
        <v>21</v>
      </c>
      <c r="T4" s="49">
        <f t="shared" si="3"/>
        <v>16.535433070866144</v>
      </c>
      <c r="U4" s="53">
        <v>1</v>
      </c>
    </row>
    <row r="5" spans="1:21" ht="12.75">
      <c r="A5" s="41">
        <v>22</v>
      </c>
      <c r="B5" s="42" t="s">
        <v>26</v>
      </c>
      <c r="C5" s="43">
        <v>1</v>
      </c>
      <c r="D5" s="43" t="s">
        <v>27</v>
      </c>
      <c r="E5" s="43" t="s">
        <v>356</v>
      </c>
      <c r="F5" s="43">
        <v>3</v>
      </c>
      <c r="G5" s="43" t="s">
        <v>30</v>
      </c>
      <c r="H5" s="44">
        <v>4</v>
      </c>
      <c r="I5" s="149">
        <v>144</v>
      </c>
      <c r="J5" s="150">
        <v>31</v>
      </c>
      <c r="K5" s="151">
        <v>17</v>
      </c>
      <c r="L5" s="47">
        <f t="shared" si="0"/>
        <v>21.52777777777778</v>
      </c>
      <c r="M5" s="48">
        <v>17</v>
      </c>
      <c r="N5" s="49">
        <f t="shared" si="1"/>
        <v>100</v>
      </c>
      <c r="O5" s="50">
        <v>4</v>
      </c>
      <c r="P5" s="51"/>
      <c r="Q5" s="49">
        <f t="shared" si="2"/>
      </c>
      <c r="R5" s="50"/>
      <c r="S5" s="152"/>
      <c r="T5" s="49">
        <f t="shared" si="3"/>
      </c>
      <c r="U5" s="153"/>
    </row>
    <row r="6" spans="1:21" ht="12.75">
      <c r="A6" s="41">
        <v>22</v>
      </c>
      <c r="B6" s="42" t="s">
        <v>26</v>
      </c>
      <c r="C6" s="43">
        <v>1</v>
      </c>
      <c r="D6" s="43" t="s">
        <v>27</v>
      </c>
      <c r="E6" s="43" t="s">
        <v>356</v>
      </c>
      <c r="F6" s="43">
        <v>4</v>
      </c>
      <c r="G6" s="43" t="s">
        <v>31</v>
      </c>
      <c r="H6" s="44">
        <v>4</v>
      </c>
      <c r="I6" s="149">
        <v>813</v>
      </c>
      <c r="J6" s="150">
        <v>374</v>
      </c>
      <c r="K6" s="151">
        <v>369</v>
      </c>
      <c r="L6" s="47">
        <f t="shared" si="0"/>
        <v>46.002460024600246</v>
      </c>
      <c r="M6" s="48">
        <v>117</v>
      </c>
      <c r="N6" s="49">
        <f t="shared" si="1"/>
        <v>31.70731707317073</v>
      </c>
      <c r="O6" s="50">
        <v>1</v>
      </c>
      <c r="P6" s="51">
        <v>125</v>
      </c>
      <c r="Q6" s="49">
        <f t="shared" si="2"/>
        <v>33.87533875338754</v>
      </c>
      <c r="R6" s="50">
        <v>2</v>
      </c>
      <c r="S6" s="152">
        <v>127</v>
      </c>
      <c r="T6" s="49">
        <f t="shared" si="3"/>
        <v>34.417344173441734</v>
      </c>
      <c r="U6" s="53">
        <v>1</v>
      </c>
    </row>
    <row r="7" spans="1:21" ht="12.75">
      <c r="A7" s="41">
        <v>22</v>
      </c>
      <c r="B7" s="42" t="s">
        <v>26</v>
      </c>
      <c r="C7" s="43">
        <v>1</v>
      </c>
      <c r="D7" s="43" t="s">
        <v>27</v>
      </c>
      <c r="E7" s="43" t="s">
        <v>356</v>
      </c>
      <c r="F7" s="43">
        <v>5</v>
      </c>
      <c r="G7" s="43" t="s">
        <v>32</v>
      </c>
      <c r="H7" s="44">
        <v>4</v>
      </c>
      <c r="I7" s="149">
        <v>308</v>
      </c>
      <c r="J7" s="150">
        <v>66</v>
      </c>
      <c r="K7" s="151">
        <v>58</v>
      </c>
      <c r="L7" s="47">
        <f t="shared" si="0"/>
        <v>21.428571428571427</v>
      </c>
      <c r="M7" s="48">
        <v>58</v>
      </c>
      <c r="N7" s="49">
        <f t="shared" si="1"/>
        <v>100</v>
      </c>
      <c r="O7" s="50">
        <v>4</v>
      </c>
      <c r="P7" s="51"/>
      <c r="Q7" s="49">
        <f t="shared" si="2"/>
      </c>
      <c r="R7" s="50"/>
      <c r="S7" s="152"/>
      <c r="T7" s="49">
        <f t="shared" si="3"/>
      </c>
      <c r="U7" s="153"/>
    </row>
    <row r="8" spans="1:21" ht="12.75">
      <c r="A8" s="41">
        <v>22</v>
      </c>
      <c r="B8" s="42" t="s">
        <v>26</v>
      </c>
      <c r="C8" s="43">
        <v>2</v>
      </c>
      <c r="D8" s="43" t="s">
        <v>33</v>
      </c>
      <c r="E8" s="43" t="s">
        <v>356</v>
      </c>
      <c r="F8" s="43">
        <v>1</v>
      </c>
      <c r="G8" s="43" t="s">
        <v>28</v>
      </c>
      <c r="H8" s="44">
        <v>5</v>
      </c>
      <c r="I8" s="149">
        <v>420</v>
      </c>
      <c r="J8" s="150">
        <v>46</v>
      </c>
      <c r="K8" s="151">
        <v>46</v>
      </c>
      <c r="L8" s="47">
        <f t="shared" si="0"/>
        <v>10.952380952380953</v>
      </c>
      <c r="M8" s="48">
        <v>46</v>
      </c>
      <c r="N8" s="49">
        <f t="shared" si="1"/>
        <v>100</v>
      </c>
      <c r="O8" s="50">
        <v>5</v>
      </c>
      <c r="P8" s="51"/>
      <c r="Q8" s="49">
        <f t="shared" si="2"/>
      </c>
      <c r="R8" s="50"/>
      <c r="S8" s="152"/>
      <c r="T8" s="49">
        <f t="shared" si="3"/>
      </c>
      <c r="U8" s="153"/>
    </row>
    <row r="9" spans="1:21" ht="12.75">
      <c r="A9" s="41">
        <v>22</v>
      </c>
      <c r="B9" s="42" t="s">
        <v>26</v>
      </c>
      <c r="C9" s="43">
        <v>2</v>
      </c>
      <c r="D9" s="43" t="s">
        <v>33</v>
      </c>
      <c r="E9" s="43" t="s">
        <v>356</v>
      </c>
      <c r="F9" s="43">
        <v>2</v>
      </c>
      <c r="G9" s="43" t="s">
        <v>29</v>
      </c>
      <c r="H9" s="44">
        <v>4</v>
      </c>
      <c r="I9" s="149">
        <v>362</v>
      </c>
      <c r="J9" s="150">
        <v>48</v>
      </c>
      <c r="K9" s="151">
        <v>45</v>
      </c>
      <c r="L9" s="47">
        <f t="shared" si="0"/>
        <v>13.259668508287293</v>
      </c>
      <c r="M9" s="48">
        <v>45</v>
      </c>
      <c r="N9" s="49">
        <f t="shared" si="1"/>
        <v>100</v>
      </c>
      <c r="O9" s="50">
        <v>4</v>
      </c>
      <c r="P9" s="51"/>
      <c r="Q9" s="49">
        <f t="shared" si="2"/>
      </c>
      <c r="R9" s="50"/>
      <c r="S9" s="152"/>
      <c r="T9" s="49">
        <f t="shared" si="3"/>
      </c>
      <c r="U9" s="153"/>
    </row>
    <row r="10" spans="1:21" ht="12.75">
      <c r="A10" s="41">
        <v>22</v>
      </c>
      <c r="B10" s="42" t="s">
        <v>26</v>
      </c>
      <c r="C10" s="43">
        <v>2</v>
      </c>
      <c r="D10" s="43" t="s">
        <v>33</v>
      </c>
      <c r="E10" s="43" t="s">
        <v>356</v>
      </c>
      <c r="F10" s="43">
        <v>4</v>
      </c>
      <c r="G10" s="43" t="s">
        <v>31</v>
      </c>
      <c r="H10" s="44">
        <v>4</v>
      </c>
      <c r="I10" s="149">
        <v>232</v>
      </c>
      <c r="J10" s="150">
        <v>89</v>
      </c>
      <c r="K10" s="151">
        <v>88</v>
      </c>
      <c r="L10" s="47">
        <f t="shared" si="0"/>
        <v>38.36206896551724</v>
      </c>
      <c r="M10" s="48">
        <v>57</v>
      </c>
      <c r="N10" s="49">
        <f t="shared" si="1"/>
        <v>64.77272727272727</v>
      </c>
      <c r="O10" s="50">
        <v>3</v>
      </c>
      <c r="P10" s="51"/>
      <c r="Q10" s="49">
        <f t="shared" si="2"/>
      </c>
      <c r="R10" s="50"/>
      <c r="S10" s="152">
        <v>31</v>
      </c>
      <c r="T10" s="49">
        <f t="shared" si="3"/>
        <v>35.22727272727273</v>
      </c>
      <c r="U10" s="53">
        <v>1</v>
      </c>
    </row>
    <row r="11" spans="1:21" ht="12.75">
      <c r="A11" s="41">
        <v>22</v>
      </c>
      <c r="B11" s="42" t="s">
        <v>26</v>
      </c>
      <c r="C11" s="43">
        <v>2</v>
      </c>
      <c r="D11" s="43" t="s">
        <v>33</v>
      </c>
      <c r="E11" s="43" t="s">
        <v>356</v>
      </c>
      <c r="F11" s="43">
        <v>5</v>
      </c>
      <c r="G11" s="43" t="s">
        <v>32</v>
      </c>
      <c r="H11" s="44">
        <v>4</v>
      </c>
      <c r="I11" s="149">
        <v>167</v>
      </c>
      <c r="J11" s="150">
        <v>35</v>
      </c>
      <c r="K11" s="151">
        <v>34</v>
      </c>
      <c r="L11" s="47">
        <f t="shared" si="0"/>
        <v>20.95808383233533</v>
      </c>
      <c r="M11" s="48">
        <v>34</v>
      </c>
      <c r="N11" s="49">
        <f t="shared" si="1"/>
        <v>100</v>
      </c>
      <c r="O11" s="50">
        <v>4</v>
      </c>
      <c r="P11" s="51"/>
      <c r="Q11" s="49">
        <f t="shared" si="2"/>
      </c>
      <c r="R11" s="50"/>
      <c r="S11" s="152"/>
      <c r="T11" s="49">
        <f t="shared" si="3"/>
      </c>
      <c r="U11" s="153"/>
    </row>
    <row r="12" spans="1:21" ht="12.75">
      <c r="A12" s="41">
        <v>22</v>
      </c>
      <c r="B12" s="42" t="s">
        <v>26</v>
      </c>
      <c r="C12" s="43">
        <v>3</v>
      </c>
      <c r="D12" s="43" t="s">
        <v>34</v>
      </c>
      <c r="E12" s="43" t="s">
        <v>356</v>
      </c>
      <c r="F12" s="43">
        <v>1</v>
      </c>
      <c r="G12" s="43" t="s">
        <v>28</v>
      </c>
      <c r="H12" s="44">
        <v>4</v>
      </c>
      <c r="I12" s="149">
        <v>163</v>
      </c>
      <c r="J12" s="150">
        <v>32</v>
      </c>
      <c r="K12" s="151">
        <v>31</v>
      </c>
      <c r="L12" s="47">
        <f t="shared" si="0"/>
        <v>19.631901840490798</v>
      </c>
      <c r="M12" s="48">
        <v>31</v>
      </c>
      <c r="N12" s="49">
        <f t="shared" si="1"/>
        <v>100</v>
      </c>
      <c r="O12" s="50">
        <v>4</v>
      </c>
      <c r="P12" s="51"/>
      <c r="Q12" s="49">
        <f t="shared" si="2"/>
      </c>
      <c r="R12" s="50"/>
      <c r="S12" s="152"/>
      <c r="T12" s="49">
        <f t="shared" si="3"/>
      </c>
      <c r="U12" s="153"/>
    </row>
    <row r="13" spans="1:21" ht="12.75">
      <c r="A13" s="41">
        <v>22</v>
      </c>
      <c r="B13" s="42" t="s">
        <v>26</v>
      </c>
      <c r="C13" s="43">
        <v>3</v>
      </c>
      <c r="D13" s="43" t="s">
        <v>34</v>
      </c>
      <c r="E13" s="43" t="s">
        <v>356</v>
      </c>
      <c r="F13" s="43">
        <v>2</v>
      </c>
      <c r="G13" s="43" t="s">
        <v>29</v>
      </c>
      <c r="H13" s="44">
        <v>4</v>
      </c>
      <c r="I13" s="149">
        <v>200</v>
      </c>
      <c r="J13" s="150">
        <v>59</v>
      </c>
      <c r="K13" s="151">
        <v>57</v>
      </c>
      <c r="L13" s="47">
        <f t="shared" si="0"/>
        <v>29.5</v>
      </c>
      <c r="M13" s="48">
        <v>57</v>
      </c>
      <c r="N13" s="49">
        <f t="shared" si="1"/>
        <v>100</v>
      </c>
      <c r="O13" s="50">
        <v>4</v>
      </c>
      <c r="P13" s="51"/>
      <c r="Q13" s="49">
        <f t="shared" si="2"/>
      </c>
      <c r="R13" s="50"/>
      <c r="S13" s="152"/>
      <c r="T13" s="49">
        <f t="shared" si="3"/>
      </c>
      <c r="U13" s="153"/>
    </row>
    <row r="14" spans="1:21" ht="12.75">
      <c r="A14" s="41">
        <v>22</v>
      </c>
      <c r="B14" s="42" t="s">
        <v>26</v>
      </c>
      <c r="C14" s="43">
        <v>3</v>
      </c>
      <c r="D14" s="43" t="s">
        <v>34</v>
      </c>
      <c r="E14" s="43" t="s">
        <v>356</v>
      </c>
      <c r="F14" s="43">
        <v>3</v>
      </c>
      <c r="G14" s="43" t="s">
        <v>30</v>
      </c>
      <c r="H14" s="44">
        <v>3</v>
      </c>
      <c r="I14" s="149">
        <v>12</v>
      </c>
      <c r="J14" s="150">
        <v>4</v>
      </c>
      <c r="K14" s="151">
        <v>4</v>
      </c>
      <c r="L14" s="47">
        <f t="shared" si="0"/>
        <v>33.333333333333336</v>
      </c>
      <c r="M14" s="48">
        <v>4</v>
      </c>
      <c r="N14" s="49">
        <f t="shared" si="1"/>
        <v>100</v>
      </c>
      <c r="O14" s="50">
        <v>3</v>
      </c>
      <c r="P14" s="51"/>
      <c r="Q14" s="49">
        <f t="shared" si="2"/>
      </c>
      <c r="R14" s="50"/>
      <c r="S14" s="152"/>
      <c r="T14" s="49">
        <f t="shared" si="3"/>
      </c>
      <c r="U14" s="153"/>
    </row>
    <row r="15" spans="1:21" ht="12.75">
      <c r="A15" s="41">
        <v>22</v>
      </c>
      <c r="B15" s="42" t="s">
        <v>26</v>
      </c>
      <c r="C15" s="43">
        <v>3</v>
      </c>
      <c r="D15" s="43" t="s">
        <v>34</v>
      </c>
      <c r="E15" s="43" t="s">
        <v>356</v>
      </c>
      <c r="F15" s="43">
        <v>4</v>
      </c>
      <c r="G15" s="43" t="s">
        <v>31</v>
      </c>
      <c r="H15" s="44">
        <v>4</v>
      </c>
      <c r="I15" s="149">
        <v>211</v>
      </c>
      <c r="J15" s="150">
        <v>101</v>
      </c>
      <c r="K15" s="151">
        <v>97</v>
      </c>
      <c r="L15" s="47">
        <f t="shared" si="0"/>
        <v>47.867298578199055</v>
      </c>
      <c r="M15" s="48">
        <v>59</v>
      </c>
      <c r="N15" s="49">
        <f t="shared" si="1"/>
        <v>60.824742268041234</v>
      </c>
      <c r="O15" s="50">
        <v>3</v>
      </c>
      <c r="P15" s="51"/>
      <c r="Q15" s="49">
        <f t="shared" si="2"/>
      </c>
      <c r="R15" s="50"/>
      <c r="S15" s="152">
        <v>38</v>
      </c>
      <c r="T15" s="49">
        <f t="shared" si="3"/>
        <v>39.175257731958766</v>
      </c>
      <c r="U15" s="53">
        <v>1</v>
      </c>
    </row>
    <row r="16" spans="1:21" ht="12.75">
      <c r="A16" s="41">
        <v>22</v>
      </c>
      <c r="B16" s="42" t="s">
        <v>26</v>
      </c>
      <c r="C16" s="43">
        <v>3</v>
      </c>
      <c r="D16" s="43" t="s">
        <v>34</v>
      </c>
      <c r="E16" s="43" t="s">
        <v>356</v>
      </c>
      <c r="F16" s="43">
        <v>5</v>
      </c>
      <c r="G16" s="43" t="s">
        <v>32</v>
      </c>
      <c r="H16" s="44">
        <v>4</v>
      </c>
      <c r="I16" s="149">
        <v>99</v>
      </c>
      <c r="J16" s="150">
        <v>22</v>
      </c>
      <c r="K16" s="151">
        <v>21</v>
      </c>
      <c r="L16" s="47">
        <f t="shared" si="0"/>
        <v>22.22222222222222</v>
      </c>
      <c r="M16" s="48">
        <v>21</v>
      </c>
      <c r="N16" s="49">
        <f t="shared" si="1"/>
        <v>100</v>
      </c>
      <c r="O16" s="50">
        <v>4</v>
      </c>
      <c r="P16" s="51"/>
      <c r="Q16" s="49">
        <f t="shared" si="2"/>
      </c>
      <c r="R16" s="50"/>
      <c r="S16" s="152"/>
      <c r="T16" s="49">
        <f t="shared" si="3"/>
      </c>
      <c r="U16" s="153"/>
    </row>
    <row r="17" spans="1:21" ht="12.75">
      <c r="A17" s="41">
        <v>19</v>
      </c>
      <c r="B17" s="42" t="s">
        <v>35</v>
      </c>
      <c r="C17" s="43">
        <v>4</v>
      </c>
      <c r="D17" s="43" t="s">
        <v>36</v>
      </c>
      <c r="E17" s="43" t="s">
        <v>356</v>
      </c>
      <c r="F17" s="43">
        <v>1</v>
      </c>
      <c r="G17" s="43" t="s">
        <v>28</v>
      </c>
      <c r="H17" s="44">
        <v>6</v>
      </c>
      <c r="I17" s="149">
        <v>212</v>
      </c>
      <c r="J17" s="150">
        <v>82</v>
      </c>
      <c r="K17" s="151">
        <v>80</v>
      </c>
      <c r="L17" s="47">
        <f t="shared" si="0"/>
        <v>38.679245283018865</v>
      </c>
      <c r="M17" s="48">
        <v>80</v>
      </c>
      <c r="N17" s="49">
        <f t="shared" si="1"/>
        <v>100</v>
      </c>
      <c r="O17" s="50">
        <v>6</v>
      </c>
      <c r="P17" s="51"/>
      <c r="Q17" s="49">
        <f t="shared" si="2"/>
      </c>
      <c r="R17" s="50"/>
      <c r="S17" s="152"/>
      <c r="T17" s="49">
        <f t="shared" si="3"/>
      </c>
      <c r="U17" s="153"/>
    </row>
    <row r="18" spans="1:21" ht="12.75">
      <c r="A18" s="41">
        <v>19</v>
      </c>
      <c r="B18" s="42" t="s">
        <v>35</v>
      </c>
      <c r="C18" s="43">
        <v>4</v>
      </c>
      <c r="D18" s="43" t="s">
        <v>36</v>
      </c>
      <c r="E18" s="43" t="s">
        <v>356</v>
      </c>
      <c r="F18" s="43">
        <v>2</v>
      </c>
      <c r="G18" s="43" t="s">
        <v>29</v>
      </c>
      <c r="H18" s="44">
        <v>5</v>
      </c>
      <c r="I18" s="149">
        <v>288</v>
      </c>
      <c r="J18" s="150">
        <v>85</v>
      </c>
      <c r="K18" s="151">
        <v>82</v>
      </c>
      <c r="L18" s="47">
        <f t="shared" si="0"/>
        <v>29.51388888888889</v>
      </c>
      <c r="M18" s="48">
        <v>82</v>
      </c>
      <c r="N18" s="49">
        <f t="shared" si="1"/>
        <v>100</v>
      </c>
      <c r="O18" s="50">
        <v>5</v>
      </c>
      <c r="P18" s="51"/>
      <c r="Q18" s="49">
        <f t="shared" si="2"/>
      </c>
      <c r="R18" s="50"/>
      <c r="S18" s="152"/>
      <c r="T18" s="49">
        <f t="shared" si="3"/>
      </c>
      <c r="U18" s="153"/>
    </row>
    <row r="19" spans="1:21" ht="12.75">
      <c r="A19" s="41">
        <v>19</v>
      </c>
      <c r="B19" s="42" t="s">
        <v>35</v>
      </c>
      <c r="C19" s="43">
        <v>4</v>
      </c>
      <c r="D19" s="43" t="s">
        <v>36</v>
      </c>
      <c r="E19" s="43" t="s">
        <v>356</v>
      </c>
      <c r="F19" s="43">
        <v>3</v>
      </c>
      <c r="G19" s="43" t="s">
        <v>30</v>
      </c>
      <c r="H19" s="44">
        <v>3</v>
      </c>
      <c r="I19" s="149">
        <v>100</v>
      </c>
      <c r="J19" s="150">
        <v>66</v>
      </c>
      <c r="K19" s="151">
        <v>65</v>
      </c>
      <c r="L19" s="47">
        <f t="shared" si="0"/>
        <v>66</v>
      </c>
      <c r="M19" s="48">
        <v>65</v>
      </c>
      <c r="N19" s="49">
        <f t="shared" si="1"/>
        <v>100</v>
      </c>
      <c r="O19" s="50">
        <v>3</v>
      </c>
      <c r="P19" s="51"/>
      <c r="Q19" s="49">
        <f t="shared" si="2"/>
      </c>
      <c r="R19" s="50"/>
      <c r="S19" s="152"/>
      <c r="T19" s="49">
        <f t="shared" si="3"/>
      </c>
      <c r="U19" s="153"/>
    </row>
    <row r="20" spans="1:21" ht="12.75">
      <c r="A20" s="41">
        <v>19</v>
      </c>
      <c r="B20" s="42" t="s">
        <v>35</v>
      </c>
      <c r="C20" s="43">
        <v>4</v>
      </c>
      <c r="D20" s="43" t="s">
        <v>36</v>
      </c>
      <c r="E20" s="43" t="s">
        <v>356</v>
      </c>
      <c r="F20" s="43">
        <v>4</v>
      </c>
      <c r="G20" s="43" t="s">
        <v>31</v>
      </c>
      <c r="H20" s="44">
        <v>4</v>
      </c>
      <c r="I20" s="149">
        <v>414</v>
      </c>
      <c r="J20" s="150">
        <v>240</v>
      </c>
      <c r="K20" s="151">
        <v>236</v>
      </c>
      <c r="L20" s="47">
        <f t="shared" si="0"/>
        <v>57.971014492753625</v>
      </c>
      <c r="M20" s="48">
        <v>179</v>
      </c>
      <c r="N20" s="49">
        <f t="shared" si="1"/>
        <v>75.84745762711864</v>
      </c>
      <c r="O20" s="50">
        <v>3</v>
      </c>
      <c r="P20" s="51">
        <v>57</v>
      </c>
      <c r="Q20" s="49">
        <f t="shared" si="2"/>
        <v>24.152542372881356</v>
      </c>
      <c r="R20" s="50">
        <v>1</v>
      </c>
      <c r="S20" s="152"/>
      <c r="T20" s="49">
        <f t="shared" si="3"/>
      </c>
      <c r="U20" s="153"/>
    </row>
    <row r="21" spans="1:21" ht="12.75">
      <c r="A21" s="41">
        <v>19</v>
      </c>
      <c r="B21" s="42" t="s">
        <v>35</v>
      </c>
      <c r="C21" s="43">
        <v>4</v>
      </c>
      <c r="D21" s="43" t="s">
        <v>36</v>
      </c>
      <c r="E21" s="43" t="s">
        <v>356</v>
      </c>
      <c r="F21" s="43">
        <v>5</v>
      </c>
      <c r="G21" s="43" t="s">
        <v>32</v>
      </c>
      <c r="H21" s="44">
        <v>4</v>
      </c>
      <c r="I21" s="149">
        <v>148</v>
      </c>
      <c r="J21" s="150">
        <v>43</v>
      </c>
      <c r="K21" s="151">
        <v>40</v>
      </c>
      <c r="L21" s="47">
        <f t="shared" si="0"/>
        <v>29.054054054054053</v>
      </c>
      <c r="M21" s="48">
        <v>40</v>
      </c>
      <c r="N21" s="49">
        <f t="shared" si="1"/>
        <v>100</v>
      </c>
      <c r="O21" s="50">
        <v>4</v>
      </c>
      <c r="P21" s="51"/>
      <c r="Q21" s="49">
        <f t="shared" si="2"/>
      </c>
      <c r="R21" s="50"/>
      <c r="S21" s="152"/>
      <c r="T21" s="49">
        <f t="shared" si="3"/>
      </c>
      <c r="U21" s="153"/>
    </row>
    <row r="22" spans="1:21" ht="12.75">
      <c r="A22" s="41">
        <v>19</v>
      </c>
      <c r="B22" s="42" t="s">
        <v>35</v>
      </c>
      <c r="C22" s="43">
        <v>5</v>
      </c>
      <c r="D22" s="43" t="s">
        <v>37</v>
      </c>
      <c r="E22" s="43" t="s">
        <v>356</v>
      </c>
      <c r="F22" s="43">
        <v>1</v>
      </c>
      <c r="G22" s="43" t="s">
        <v>28</v>
      </c>
      <c r="H22" s="44">
        <v>8</v>
      </c>
      <c r="I22" s="149">
        <v>266</v>
      </c>
      <c r="J22" s="150">
        <v>78</v>
      </c>
      <c r="K22" s="151">
        <v>75</v>
      </c>
      <c r="L22" s="47">
        <f t="shared" si="0"/>
        <v>29.32330827067669</v>
      </c>
      <c r="M22" s="48">
        <v>75</v>
      </c>
      <c r="N22" s="49">
        <f t="shared" si="1"/>
        <v>100</v>
      </c>
      <c r="O22" s="50">
        <v>8</v>
      </c>
      <c r="P22" s="51"/>
      <c r="Q22" s="49">
        <f t="shared" si="2"/>
      </c>
      <c r="R22" s="50"/>
      <c r="S22" s="152"/>
      <c r="T22" s="49">
        <f t="shared" si="3"/>
      </c>
      <c r="U22" s="153"/>
    </row>
    <row r="23" spans="1:21" ht="12.75">
      <c r="A23" s="41">
        <v>19</v>
      </c>
      <c r="B23" s="42" t="s">
        <v>35</v>
      </c>
      <c r="C23" s="43">
        <v>5</v>
      </c>
      <c r="D23" s="43" t="s">
        <v>37</v>
      </c>
      <c r="E23" s="43" t="s">
        <v>356</v>
      </c>
      <c r="F23" s="43">
        <v>2</v>
      </c>
      <c r="G23" s="43" t="s">
        <v>29</v>
      </c>
      <c r="H23" s="44">
        <v>8</v>
      </c>
      <c r="I23" s="149">
        <v>365</v>
      </c>
      <c r="J23" s="150">
        <v>113</v>
      </c>
      <c r="K23" s="151">
        <v>98</v>
      </c>
      <c r="L23" s="47">
        <f t="shared" si="0"/>
        <v>30.958904109589042</v>
      </c>
      <c r="M23" s="48">
        <v>98</v>
      </c>
      <c r="N23" s="49">
        <f t="shared" si="1"/>
        <v>100</v>
      </c>
      <c r="O23" s="50">
        <v>8</v>
      </c>
      <c r="P23" s="51"/>
      <c r="Q23" s="49">
        <f t="shared" si="2"/>
      </c>
      <c r="R23" s="50"/>
      <c r="S23" s="152"/>
      <c r="T23" s="49">
        <f t="shared" si="3"/>
      </c>
      <c r="U23" s="153"/>
    </row>
    <row r="24" spans="1:21" ht="12.75">
      <c r="A24" s="41">
        <v>19</v>
      </c>
      <c r="B24" s="42" t="s">
        <v>35</v>
      </c>
      <c r="C24" s="43">
        <v>5</v>
      </c>
      <c r="D24" s="43" t="s">
        <v>37</v>
      </c>
      <c r="E24" s="43" t="s">
        <v>356</v>
      </c>
      <c r="F24" s="43">
        <v>3</v>
      </c>
      <c r="G24" s="43" t="s">
        <v>30</v>
      </c>
      <c r="H24" s="44">
        <v>5</v>
      </c>
      <c r="I24" s="149">
        <v>223</v>
      </c>
      <c r="J24" s="150">
        <v>139</v>
      </c>
      <c r="K24" s="151">
        <v>135</v>
      </c>
      <c r="L24" s="47">
        <f t="shared" si="0"/>
        <v>62.33183856502242</v>
      </c>
      <c r="M24" s="48">
        <v>135</v>
      </c>
      <c r="N24" s="49">
        <f t="shared" si="1"/>
        <v>100</v>
      </c>
      <c r="O24" s="50">
        <v>5</v>
      </c>
      <c r="P24" s="51"/>
      <c r="Q24" s="49">
        <f t="shared" si="2"/>
      </c>
      <c r="R24" s="50"/>
      <c r="S24" s="152"/>
      <c r="T24" s="49">
        <f t="shared" si="3"/>
      </c>
      <c r="U24" s="153"/>
    </row>
    <row r="25" spans="1:21" ht="12.75">
      <c r="A25" s="41">
        <v>19</v>
      </c>
      <c r="B25" s="42" t="s">
        <v>35</v>
      </c>
      <c r="C25" s="43">
        <v>5</v>
      </c>
      <c r="D25" s="43" t="s">
        <v>37</v>
      </c>
      <c r="E25" s="43" t="s">
        <v>356</v>
      </c>
      <c r="F25" s="43">
        <v>4</v>
      </c>
      <c r="G25" s="43" t="s">
        <v>31</v>
      </c>
      <c r="H25" s="44">
        <v>8</v>
      </c>
      <c r="I25" s="149">
        <v>612</v>
      </c>
      <c r="J25" s="150">
        <v>334</v>
      </c>
      <c r="K25" s="151">
        <v>314</v>
      </c>
      <c r="L25" s="47">
        <f t="shared" si="0"/>
        <v>54.57516339869281</v>
      </c>
      <c r="M25" s="48">
        <v>314</v>
      </c>
      <c r="N25" s="49">
        <f t="shared" si="1"/>
        <v>100</v>
      </c>
      <c r="O25" s="50">
        <v>8</v>
      </c>
      <c r="P25" s="51"/>
      <c r="Q25" s="49">
        <f t="shared" si="2"/>
      </c>
      <c r="R25" s="50"/>
      <c r="S25" s="152"/>
      <c r="T25" s="49">
        <f t="shared" si="3"/>
      </c>
      <c r="U25" s="153"/>
    </row>
    <row r="26" spans="1:21" ht="12.75">
      <c r="A26" s="41">
        <v>19</v>
      </c>
      <c r="B26" s="42" t="s">
        <v>35</v>
      </c>
      <c r="C26" s="43">
        <v>5</v>
      </c>
      <c r="D26" s="43" t="s">
        <v>37</v>
      </c>
      <c r="E26" s="43" t="s">
        <v>356</v>
      </c>
      <c r="F26" s="43">
        <v>5</v>
      </c>
      <c r="G26" s="43" t="s">
        <v>32</v>
      </c>
      <c r="H26" s="44">
        <v>8</v>
      </c>
      <c r="I26" s="149">
        <v>131</v>
      </c>
      <c r="J26" s="150">
        <v>45</v>
      </c>
      <c r="K26" s="151">
        <v>43</v>
      </c>
      <c r="L26" s="47">
        <f t="shared" si="0"/>
        <v>34.35114503816794</v>
      </c>
      <c r="M26" s="48">
        <v>43</v>
      </c>
      <c r="N26" s="49">
        <f t="shared" si="1"/>
        <v>100</v>
      </c>
      <c r="O26" s="50">
        <v>8</v>
      </c>
      <c r="P26" s="51"/>
      <c r="Q26" s="49">
        <f t="shared" si="2"/>
      </c>
      <c r="R26" s="50"/>
      <c r="S26" s="152"/>
      <c r="T26" s="49">
        <f t="shared" si="3"/>
      </c>
      <c r="U26" s="153"/>
    </row>
    <row r="27" spans="1:21" ht="12.75">
      <c r="A27" s="54">
        <v>19</v>
      </c>
      <c r="B27" s="55" t="s">
        <v>35</v>
      </c>
      <c r="C27" s="43">
        <v>270</v>
      </c>
      <c r="D27" s="43" t="s">
        <v>38</v>
      </c>
      <c r="E27" s="43" t="s">
        <v>356</v>
      </c>
      <c r="F27" s="43">
        <v>1</v>
      </c>
      <c r="G27" s="43" t="s">
        <v>28</v>
      </c>
      <c r="H27" s="44">
        <v>9</v>
      </c>
      <c r="I27" s="149">
        <v>248</v>
      </c>
      <c r="J27" s="150">
        <v>78</v>
      </c>
      <c r="K27" s="151">
        <v>77</v>
      </c>
      <c r="L27" s="47">
        <f t="shared" si="0"/>
        <v>31.451612903225808</v>
      </c>
      <c r="M27" s="48">
        <v>77</v>
      </c>
      <c r="N27" s="49">
        <f t="shared" si="1"/>
        <v>100</v>
      </c>
      <c r="O27" s="50">
        <v>9</v>
      </c>
      <c r="P27" s="51"/>
      <c r="Q27" s="49">
        <f t="shared" si="2"/>
      </c>
      <c r="R27" s="50"/>
      <c r="S27" s="152"/>
      <c r="T27" s="49">
        <f t="shared" si="3"/>
      </c>
      <c r="U27" s="153"/>
    </row>
    <row r="28" spans="1:21" ht="12.75">
      <c r="A28" s="54">
        <v>19</v>
      </c>
      <c r="B28" s="55" t="s">
        <v>35</v>
      </c>
      <c r="C28" s="43">
        <v>270</v>
      </c>
      <c r="D28" s="43" t="s">
        <v>38</v>
      </c>
      <c r="E28" s="43" t="s">
        <v>356</v>
      </c>
      <c r="F28" s="43">
        <v>2</v>
      </c>
      <c r="G28" s="43" t="s">
        <v>29</v>
      </c>
      <c r="H28" s="44">
        <v>7</v>
      </c>
      <c r="I28" s="149">
        <v>365</v>
      </c>
      <c r="J28" s="150">
        <v>98</v>
      </c>
      <c r="K28" s="151">
        <v>94</v>
      </c>
      <c r="L28" s="47">
        <f t="shared" si="0"/>
        <v>26.84931506849315</v>
      </c>
      <c r="M28" s="48">
        <v>94</v>
      </c>
      <c r="N28" s="49">
        <f t="shared" si="1"/>
        <v>100</v>
      </c>
      <c r="O28" s="50">
        <v>7</v>
      </c>
      <c r="P28" s="51"/>
      <c r="Q28" s="49">
        <f t="shared" si="2"/>
      </c>
      <c r="R28" s="50"/>
      <c r="S28" s="152"/>
      <c r="T28" s="49">
        <f t="shared" si="3"/>
      </c>
      <c r="U28" s="153"/>
    </row>
    <row r="29" spans="1:21" ht="12.75">
      <c r="A29" s="41">
        <v>19</v>
      </c>
      <c r="B29" s="42" t="s">
        <v>35</v>
      </c>
      <c r="C29" s="43">
        <v>270</v>
      </c>
      <c r="D29" s="43" t="s">
        <v>38</v>
      </c>
      <c r="E29" s="43" t="s">
        <v>356</v>
      </c>
      <c r="F29" s="43">
        <v>3</v>
      </c>
      <c r="G29" s="43" t="s">
        <v>30</v>
      </c>
      <c r="H29" s="44">
        <v>7</v>
      </c>
      <c r="I29" s="149">
        <v>182</v>
      </c>
      <c r="J29" s="150">
        <v>118</v>
      </c>
      <c r="K29" s="151">
        <v>117</v>
      </c>
      <c r="L29" s="47">
        <f t="shared" si="0"/>
        <v>64.83516483516483</v>
      </c>
      <c r="M29" s="48">
        <v>117</v>
      </c>
      <c r="N29" s="49">
        <f t="shared" si="1"/>
        <v>100</v>
      </c>
      <c r="O29" s="50">
        <v>7</v>
      </c>
      <c r="P29" s="51"/>
      <c r="Q29" s="49">
        <f t="shared" si="2"/>
      </c>
      <c r="R29" s="50"/>
      <c r="S29" s="152"/>
      <c r="T29" s="49">
        <f t="shared" si="3"/>
      </c>
      <c r="U29" s="153"/>
    </row>
    <row r="30" spans="1:21" ht="12.75">
      <c r="A30" s="54">
        <v>19</v>
      </c>
      <c r="B30" s="55" t="s">
        <v>35</v>
      </c>
      <c r="C30" s="43">
        <v>270</v>
      </c>
      <c r="D30" s="43" t="s">
        <v>38</v>
      </c>
      <c r="E30" s="43" t="s">
        <v>356</v>
      </c>
      <c r="F30" s="43">
        <v>4</v>
      </c>
      <c r="G30" s="43" t="s">
        <v>31</v>
      </c>
      <c r="H30" s="44">
        <v>7</v>
      </c>
      <c r="I30" s="149">
        <v>610</v>
      </c>
      <c r="J30" s="150">
        <v>349</v>
      </c>
      <c r="K30" s="151">
        <v>340</v>
      </c>
      <c r="L30" s="47">
        <f t="shared" si="0"/>
        <v>57.21311475409836</v>
      </c>
      <c r="M30" s="48">
        <v>222</v>
      </c>
      <c r="N30" s="49">
        <f t="shared" si="1"/>
        <v>65.29411764705883</v>
      </c>
      <c r="O30" s="50">
        <v>5</v>
      </c>
      <c r="P30" s="51">
        <v>118</v>
      </c>
      <c r="Q30" s="49">
        <f t="shared" si="2"/>
        <v>34.705882352941174</v>
      </c>
      <c r="R30" s="50">
        <v>2</v>
      </c>
      <c r="S30" s="152"/>
      <c r="T30" s="49">
        <f t="shared" si="3"/>
      </c>
      <c r="U30" s="153"/>
    </row>
    <row r="31" spans="1:21" ht="12.75">
      <c r="A31" s="54">
        <v>19</v>
      </c>
      <c r="B31" s="55" t="s">
        <v>35</v>
      </c>
      <c r="C31" s="43">
        <v>270</v>
      </c>
      <c r="D31" s="43" t="s">
        <v>38</v>
      </c>
      <c r="E31" s="43" t="s">
        <v>356</v>
      </c>
      <c r="F31" s="43">
        <v>5</v>
      </c>
      <c r="G31" s="43" t="s">
        <v>32</v>
      </c>
      <c r="H31" s="44">
        <v>7</v>
      </c>
      <c r="I31" s="149">
        <v>120</v>
      </c>
      <c r="J31" s="150">
        <v>53</v>
      </c>
      <c r="K31" s="151">
        <v>50</v>
      </c>
      <c r="L31" s="47">
        <f t="shared" si="0"/>
        <v>44.166666666666664</v>
      </c>
      <c r="M31" s="48">
        <v>50</v>
      </c>
      <c r="N31" s="49">
        <f t="shared" si="1"/>
        <v>100</v>
      </c>
      <c r="O31" s="50">
        <v>7</v>
      </c>
      <c r="P31" s="51"/>
      <c r="Q31" s="49">
        <f t="shared" si="2"/>
      </c>
      <c r="R31" s="50"/>
      <c r="S31" s="152"/>
      <c r="T31" s="49">
        <f t="shared" si="3"/>
      </c>
      <c r="U31" s="153"/>
    </row>
    <row r="32" spans="1:21" ht="12.75">
      <c r="A32" s="41">
        <v>3</v>
      </c>
      <c r="B32" s="42" t="s">
        <v>39</v>
      </c>
      <c r="C32" s="43">
        <v>9</v>
      </c>
      <c r="D32" s="43" t="s">
        <v>40</v>
      </c>
      <c r="E32" s="43" t="s">
        <v>356</v>
      </c>
      <c r="F32" s="43">
        <v>1</v>
      </c>
      <c r="G32" s="43" t="s">
        <v>28</v>
      </c>
      <c r="H32" s="44">
        <v>4</v>
      </c>
      <c r="I32" s="149">
        <v>151</v>
      </c>
      <c r="J32" s="150">
        <v>45</v>
      </c>
      <c r="K32" s="151">
        <v>45</v>
      </c>
      <c r="L32" s="47">
        <f t="shared" si="0"/>
        <v>29.801324503311257</v>
      </c>
      <c r="M32" s="48">
        <v>45</v>
      </c>
      <c r="N32" s="49">
        <f t="shared" si="1"/>
        <v>100</v>
      </c>
      <c r="O32" s="50">
        <v>4</v>
      </c>
      <c r="P32" s="51"/>
      <c r="Q32" s="49">
        <f t="shared" si="2"/>
      </c>
      <c r="R32" s="50"/>
      <c r="S32" s="152"/>
      <c r="T32" s="49">
        <f t="shared" si="3"/>
      </c>
      <c r="U32" s="153"/>
    </row>
    <row r="33" spans="1:21" ht="12.75">
      <c r="A33" s="41">
        <v>3</v>
      </c>
      <c r="B33" s="42" t="s">
        <v>39</v>
      </c>
      <c r="C33" s="43">
        <v>9</v>
      </c>
      <c r="D33" s="43" t="s">
        <v>40</v>
      </c>
      <c r="E33" s="43" t="s">
        <v>356</v>
      </c>
      <c r="F33" s="43">
        <v>2</v>
      </c>
      <c r="G33" s="43" t="s">
        <v>29</v>
      </c>
      <c r="H33" s="44">
        <v>4</v>
      </c>
      <c r="I33" s="149">
        <v>222</v>
      </c>
      <c r="J33" s="150">
        <v>58</v>
      </c>
      <c r="K33" s="151">
        <v>57</v>
      </c>
      <c r="L33" s="47">
        <f t="shared" si="0"/>
        <v>26.126126126126128</v>
      </c>
      <c r="M33" s="48">
        <v>57</v>
      </c>
      <c r="N33" s="49">
        <f t="shared" si="1"/>
        <v>100</v>
      </c>
      <c r="O33" s="50">
        <v>4</v>
      </c>
      <c r="P33" s="51"/>
      <c r="Q33" s="49">
        <f t="shared" si="2"/>
      </c>
      <c r="R33" s="50"/>
      <c r="S33" s="152"/>
      <c r="T33" s="49">
        <f t="shared" si="3"/>
      </c>
      <c r="U33" s="153"/>
    </row>
    <row r="34" spans="1:21" ht="12.75">
      <c r="A34" s="41">
        <v>3</v>
      </c>
      <c r="B34" s="42" t="s">
        <v>39</v>
      </c>
      <c r="C34" s="43">
        <v>9</v>
      </c>
      <c r="D34" s="43" t="s">
        <v>40</v>
      </c>
      <c r="E34" s="43" t="s">
        <v>356</v>
      </c>
      <c r="F34" s="43">
        <v>3</v>
      </c>
      <c r="G34" s="43" t="s">
        <v>30</v>
      </c>
      <c r="H34" s="44">
        <v>3</v>
      </c>
      <c r="I34" s="149">
        <v>54</v>
      </c>
      <c r="J34" s="150">
        <v>32</v>
      </c>
      <c r="K34" s="151">
        <v>32</v>
      </c>
      <c r="L34" s="47">
        <f t="shared" si="0"/>
        <v>59.25925925925926</v>
      </c>
      <c r="M34" s="48">
        <v>30</v>
      </c>
      <c r="N34" s="49">
        <f t="shared" si="1"/>
        <v>93.75</v>
      </c>
      <c r="O34" s="50">
        <v>3</v>
      </c>
      <c r="P34" s="51"/>
      <c r="Q34" s="49">
        <f t="shared" si="2"/>
      </c>
      <c r="R34" s="50"/>
      <c r="S34" s="152">
        <v>2</v>
      </c>
      <c r="T34" s="49">
        <f t="shared" si="3"/>
        <v>6.25</v>
      </c>
      <c r="U34" s="53">
        <v>0</v>
      </c>
    </row>
    <row r="35" spans="1:21" ht="12.75">
      <c r="A35" s="41">
        <v>3</v>
      </c>
      <c r="B35" s="42" t="s">
        <v>39</v>
      </c>
      <c r="C35" s="43">
        <v>9</v>
      </c>
      <c r="D35" s="43" t="s">
        <v>40</v>
      </c>
      <c r="E35" s="43" t="s">
        <v>356</v>
      </c>
      <c r="F35" s="43">
        <v>4</v>
      </c>
      <c r="G35" s="43" t="s">
        <v>31</v>
      </c>
      <c r="H35" s="44">
        <v>4</v>
      </c>
      <c r="I35" s="149">
        <v>469</v>
      </c>
      <c r="J35" s="150">
        <v>248</v>
      </c>
      <c r="K35" s="151">
        <v>230</v>
      </c>
      <c r="L35" s="47">
        <f t="shared" si="0"/>
        <v>52.87846481876333</v>
      </c>
      <c r="M35" s="48">
        <v>230</v>
      </c>
      <c r="N35" s="49">
        <f t="shared" si="1"/>
        <v>100</v>
      </c>
      <c r="O35" s="50">
        <v>4</v>
      </c>
      <c r="P35" s="51"/>
      <c r="Q35" s="49">
        <f t="shared" si="2"/>
      </c>
      <c r="R35" s="50"/>
      <c r="S35" s="152"/>
      <c r="T35" s="49">
        <f t="shared" si="3"/>
      </c>
      <c r="U35" s="153"/>
    </row>
    <row r="36" spans="1:21" ht="12.75">
      <c r="A36" s="41">
        <v>3</v>
      </c>
      <c r="B36" s="42" t="s">
        <v>39</v>
      </c>
      <c r="C36" s="43">
        <v>9</v>
      </c>
      <c r="D36" s="43" t="s">
        <v>40</v>
      </c>
      <c r="E36" s="43" t="s">
        <v>356</v>
      </c>
      <c r="F36" s="43">
        <v>5</v>
      </c>
      <c r="G36" s="43" t="s">
        <v>32</v>
      </c>
      <c r="H36" s="44">
        <v>4</v>
      </c>
      <c r="I36" s="149">
        <v>62</v>
      </c>
      <c r="J36" s="150">
        <v>27</v>
      </c>
      <c r="K36" s="151">
        <v>27</v>
      </c>
      <c r="L36" s="47">
        <f t="shared" si="0"/>
        <v>43.54838709677419</v>
      </c>
      <c r="M36" s="48">
        <v>27</v>
      </c>
      <c r="N36" s="49">
        <f t="shared" si="1"/>
        <v>100</v>
      </c>
      <c r="O36" s="50">
        <v>4</v>
      </c>
      <c r="P36" s="51"/>
      <c r="Q36" s="49">
        <f t="shared" si="2"/>
      </c>
      <c r="R36" s="50"/>
      <c r="S36" s="152"/>
      <c r="T36" s="49">
        <f t="shared" si="3"/>
      </c>
      <c r="U36" s="153"/>
    </row>
    <row r="37" spans="1:21" ht="12.75">
      <c r="A37" s="41">
        <v>3</v>
      </c>
      <c r="B37" s="42" t="s">
        <v>39</v>
      </c>
      <c r="C37" s="43">
        <v>271</v>
      </c>
      <c r="D37" s="43" t="s">
        <v>41</v>
      </c>
      <c r="E37" s="43" t="s">
        <v>356</v>
      </c>
      <c r="F37" s="43">
        <v>1</v>
      </c>
      <c r="G37" s="43" t="s">
        <v>28</v>
      </c>
      <c r="H37" s="44">
        <v>4</v>
      </c>
      <c r="I37" s="149">
        <v>170</v>
      </c>
      <c r="J37" s="150">
        <v>49</v>
      </c>
      <c r="K37" s="151">
        <v>47</v>
      </c>
      <c r="L37" s="47">
        <f t="shared" si="0"/>
        <v>28.823529411764707</v>
      </c>
      <c r="M37" s="48">
        <v>47</v>
      </c>
      <c r="N37" s="49">
        <f t="shared" si="1"/>
        <v>100</v>
      </c>
      <c r="O37" s="50">
        <v>4</v>
      </c>
      <c r="P37" s="51"/>
      <c r="Q37" s="49">
        <f t="shared" si="2"/>
      </c>
      <c r="R37" s="50"/>
      <c r="S37" s="152"/>
      <c r="T37" s="49">
        <f t="shared" si="3"/>
      </c>
      <c r="U37" s="153"/>
    </row>
    <row r="38" spans="1:21" ht="12.75">
      <c r="A38" s="41">
        <v>3</v>
      </c>
      <c r="B38" s="42" t="s">
        <v>39</v>
      </c>
      <c r="C38" s="43">
        <v>271</v>
      </c>
      <c r="D38" s="43" t="s">
        <v>41</v>
      </c>
      <c r="E38" s="43" t="s">
        <v>356</v>
      </c>
      <c r="F38" s="43">
        <v>2</v>
      </c>
      <c r="G38" s="43" t="s">
        <v>29</v>
      </c>
      <c r="H38" s="44">
        <v>4</v>
      </c>
      <c r="I38" s="149">
        <v>271</v>
      </c>
      <c r="J38" s="150">
        <v>69</v>
      </c>
      <c r="K38" s="151">
        <v>67</v>
      </c>
      <c r="L38" s="47">
        <f t="shared" si="0"/>
        <v>25.461254612546124</v>
      </c>
      <c r="M38" s="48">
        <v>67</v>
      </c>
      <c r="N38" s="49">
        <f t="shared" si="1"/>
        <v>100</v>
      </c>
      <c r="O38" s="50">
        <v>4</v>
      </c>
      <c r="P38" s="51"/>
      <c r="Q38" s="49">
        <f t="shared" si="2"/>
      </c>
      <c r="R38" s="50"/>
      <c r="S38" s="152"/>
      <c r="T38" s="49">
        <f t="shared" si="3"/>
      </c>
      <c r="U38" s="153"/>
    </row>
    <row r="39" spans="1:21" ht="12.75">
      <c r="A39" s="41">
        <v>3</v>
      </c>
      <c r="B39" s="42" t="s">
        <v>39</v>
      </c>
      <c r="C39" s="43">
        <v>271</v>
      </c>
      <c r="D39" s="43" t="s">
        <v>41</v>
      </c>
      <c r="E39" s="43" t="s">
        <v>356</v>
      </c>
      <c r="F39" s="43">
        <v>3</v>
      </c>
      <c r="G39" s="43" t="s">
        <v>30</v>
      </c>
      <c r="H39" s="44">
        <v>3</v>
      </c>
      <c r="I39" s="149">
        <v>45</v>
      </c>
      <c r="J39" s="150">
        <v>30</v>
      </c>
      <c r="K39" s="151">
        <v>30</v>
      </c>
      <c r="L39" s="47">
        <f t="shared" si="0"/>
        <v>66.66666666666667</v>
      </c>
      <c r="M39" s="48">
        <v>30</v>
      </c>
      <c r="N39" s="49">
        <f t="shared" si="1"/>
        <v>100</v>
      </c>
      <c r="O39" s="50">
        <v>3</v>
      </c>
      <c r="P39" s="51"/>
      <c r="Q39" s="49">
        <f t="shared" si="2"/>
      </c>
      <c r="R39" s="50"/>
      <c r="S39" s="152"/>
      <c r="T39" s="49">
        <f t="shared" si="3"/>
      </c>
      <c r="U39" s="153"/>
    </row>
    <row r="40" spans="1:21" ht="12.75">
      <c r="A40" s="41">
        <v>3</v>
      </c>
      <c r="B40" s="42" t="s">
        <v>39</v>
      </c>
      <c r="C40" s="43">
        <v>271</v>
      </c>
      <c r="D40" s="43" t="s">
        <v>41</v>
      </c>
      <c r="E40" s="43" t="s">
        <v>356</v>
      </c>
      <c r="F40" s="43">
        <v>4</v>
      </c>
      <c r="G40" s="43" t="s">
        <v>31</v>
      </c>
      <c r="H40" s="44">
        <v>4</v>
      </c>
      <c r="I40" s="149">
        <v>446</v>
      </c>
      <c r="J40" s="150">
        <v>205</v>
      </c>
      <c r="K40" s="151">
        <v>188</v>
      </c>
      <c r="L40" s="47">
        <f t="shared" si="0"/>
        <v>45.964125560538115</v>
      </c>
      <c r="M40" s="48">
        <v>188</v>
      </c>
      <c r="N40" s="49">
        <f t="shared" si="1"/>
        <v>100</v>
      </c>
      <c r="O40" s="50">
        <v>4</v>
      </c>
      <c r="P40" s="51"/>
      <c r="Q40" s="49">
        <f t="shared" si="2"/>
      </c>
      <c r="R40" s="50"/>
      <c r="S40" s="152"/>
      <c r="T40" s="49">
        <f t="shared" si="3"/>
      </c>
      <c r="U40" s="153"/>
    </row>
    <row r="41" spans="1:21" ht="12.75">
      <c r="A41" s="41">
        <v>3</v>
      </c>
      <c r="B41" s="42" t="s">
        <v>39</v>
      </c>
      <c r="C41" s="43">
        <v>271</v>
      </c>
      <c r="D41" s="43" t="s">
        <v>41</v>
      </c>
      <c r="E41" s="43" t="s">
        <v>356</v>
      </c>
      <c r="F41" s="43">
        <v>5</v>
      </c>
      <c r="G41" s="43" t="s">
        <v>32</v>
      </c>
      <c r="H41" s="44">
        <v>4</v>
      </c>
      <c r="I41" s="149">
        <v>97</v>
      </c>
      <c r="J41" s="150">
        <v>28</v>
      </c>
      <c r="K41" s="151">
        <v>28</v>
      </c>
      <c r="L41" s="47">
        <f t="shared" si="0"/>
        <v>28.8659793814433</v>
      </c>
      <c r="M41" s="48">
        <v>28</v>
      </c>
      <c r="N41" s="49">
        <f t="shared" si="1"/>
        <v>100</v>
      </c>
      <c r="O41" s="50">
        <v>4</v>
      </c>
      <c r="P41" s="51"/>
      <c r="Q41" s="49">
        <f t="shared" si="2"/>
      </c>
      <c r="R41" s="50"/>
      <c r="S41" s="152"/>
      <c r="T41" s="49">
        <f t="shared" si="3"/>
      </c>
      <c r="U41" s="153"/>
    </row>
    <row r="42" spans="1:21" ht="12.75">
      <c r="A42" s="41">
        <v>3</v>
      </c>
      <c r="B42" s="42" t="s">
        <v>39</v>
      </c>
      <c r="C42" s="43">
        <v>272</v>
      </c>
      <c r="D42" s="43" t="s">
        <v>42</v>
      </c>
      <c r="E42" s="43" t="s">
        <v>356</v>
      </c>
      <c r="F42" s="43">
        <v>1</v>
      </c>
      <c r="G42" s="43" t="s">
        <v>28</v>
      </c>
      <c r="H42" s="44">
        <v>4</v>
      </c>
      <c r="I42" s="149">
        <v>273</v>
      </c>
      <c r="J42" s="150">
        <v>91</v>
      </c>
      <c r="K42" s="151">
        <v>88</v>
      </c>
      <c r="L42" s="47">
        <f t="shared" si="0"/>
        <v>33.333333333333336</v>
      </c>
      <c r="M42" s="48">
        <v>56</v>
      </c>
      <c r="N42" s="49">
        <f t="shared" si="1"/>
        <v>63.63636363636363</v>
      </c>
      <c r="O42" s="50">
        <v>3</v>
      </c>
      <c r="P42" s="51"/>
      <c r="Q42" s="49">
        <f t="shared" si="2"/>
      </c>
      <c r="R42" s="50"/>
      <c r="S42" s="152">
        <v>32</v>
      </c>
      <c r="T42" s="49">
        <f t="shared" si="3"/>
        <v>36.36363636363637</v>
      </c>
      <c r="U42" s="53">
        <v>1</v>
      </c>
    </row>
    <row r="43" spans="1:21" ht="12.75">
      <c r="A43" s="41">
        <v>3</v>
      </c>
      <c r="B43" s="42" t="s">
        <v>39</v>
      </c>
      <c r="C43" s="43">
        <v>272</v>
      </c>
      <c r="D43" s="43" t="s">
        <v>42</v>
      </c>
      <c r="E43" s="43" t="s">
        <v>356</v>
      </c>
      <c r="F43" s="43">
        <v>2</v>
      </c>
      <c r="G43" s="43" t="s">
        <v>29</v>
      </c>
      <c r="H43" s="44">
        <v>5</v>
      </c>
      <c r="I43" s="149">
        <v>336</v>
      </c>
      <c r="J43" s="150">
        <v>89</v>
      </c>
      <c r="K43" s="151">
        <v>85</v>
      </c>
      <c r="L43" s="47">
        <f t="shared" si="0"/>
        <v>26.488095238095237</v>
      </c>
      <c r="M43" s="48">
        <v>85</v>
      </c>
      <c r="N43" s="49">
        <f t="shared" si="1"/>
        <v>100</v>
      </c>
      <c r="O43" s="50">
        <v>5</v>
      </c>
      <c r="P43" s="51"/>
      <c r="Q43" s="49">
        <f t="shared" si="2"/>
      </c>
      <c r="R43" s="50"/>
      <c r="S43" s="152"/>
      <c r="T43" s="49">
        <f t="shared" si="3"/>
      </c>
      <c r="U43" s="153"/>
    </row>
    <row r="44" spans="1:21" ht="12.75">
      <c r="A44" s="41">
        <v>3</v>
      </c>
      <c r="B44" s="42" t="s">
        <v>39</v>
      </c>
      <c r="C44" s="43">
        <v>272</v>
      </c>
      <c r="D44" s="43" t="s">
        <v>42</v>
      </c>
      <c r="E44" s="43" t="s">
        <v>356</v>
      </c>
      <c r="F44" s="43">
        <v>3</v>
      </c>
      <c r="G44" s="43" t="s">
        <v>30</v>
      </c>
      <c r="H44" s="44">
        <v>3</v>
      </c>
      <c r="I44" s="149">
        <v>72</v>
      </c>
      <c r="J44" s="150">
        <v>34</v>
      </c>
      <c r="K44" s="151">
        <v>34</v>
      </c>
      <c r="L44" s="47">
        <f t="shared" si="0"/>
        <v>47.22222222222222</v>
      </c>
      <c r="M44" s="48">
        <v>34</v>
      </c>
      <c r="N44" s="49">
        <f t="shared" si="1"/>
        <v>100</v>
      </c>
      <c r="O44" s="50">
        <v>3</v>
      </c>
      <c r="P44" s="51"/>
      <c r="Q44" s="49">
        <f t="shared" si="2"/>
      </c>
      <c r="R44" s="50"/>
      <c r="S44" s="152"/>
      <c r="T44" s="49">
        <f t="shared" si="3"/>
      </c>
      <c r="U44" s="153"/>
    </row>
    <row r="45" spans="1:21" ht="12.75">
      <c r="A45" s="41">
        <v>3</v>
      </c>
      <c r="B45" s="42" t="s">
        <v>39</v>
      </c>
      <c r="C45" s="43">
        <v>272</v>
      </c>
      <c r="D45" s="43" t="s">
        <v>42</v>
      </c>
      <c r="E45" s="43" t="s">
        <v>356</v>
      </c>
      <c r="F45" s="43">
        <v>4</v>
      </c>
      <c r="G45" s="43" t="s">
        <v>31</v>
      </c>
      <c r="H45" s="44">
        <v>4</v>
      </c>
      <c r="I45" s="149">
        <v>668</v>
      </c>
      <c r="J45" s="150">
        <v>321</v>
      </c>
      <c r="K45" s="151">
        <v>301</v>
      </c>
      <c r="L45" s="47">
        <f t="shared" si="0"/>
        <v>48.053892215568865</v>
      </c>
      <c r="M45" s="48">
        <v>301</v>
      </c>
      <c r="N45" s="49">
        <f t="shared" si="1"/>
        <v>100</v>
      </c>
      <c r="O45" s="50">
        <v>4</v>
      </c>
      <c r="P45" s="51"/>
      <c r="Q45" s="49">
        <f t="shared" si="2"/>
      </c>
      <c r="R45" s="50"/>
      <c r="S45" s="152"/>
      <c r="T45" s="49">
        <f t="shared" si="3"/>
      </c>
      <c r="U45" s="153"/>
    </row>
    <row r="46" spans="1:21" ht="12.75">
      <c r="A46" s="41">
        <v>3</v>
      </c>
      <c r="B46" s="42" t="s">
        <v>39</v>
      </c>
      <c r="C46" s="43">
        <v>272</v>
      </c>
      <c r="D46" s="43" t="s">
        <v>42</v>
      </c>
      <c r="E46" s="43" t="s">
        <v>356</v>
      </c>
      <c r="F46" s="43">
        <v>5</v>
      </c>
      <c r="G46" s="43" t="s">
        <v>32</v>
      </c>
      <c r="H46" s="44">
        <v>4</v>
      </c>
      <c r="I46" s="149">
        <v>82</v>
      </c>
      <c r="J46" s="150">
        <v>24</v>
      </c>
      <c r="K46" s="151">
        <v>23</v>
      </c>
      <c r="L46" s="47">
        <f t="shared" si="0"/>
        <v>29.26829268292683</v>
      </c>
      <c r="M46" s="48">
        <v>23</v>
      </c>
      <c r="N46" s="49">
        <f t="shared" si="1"/>
        <v>100</v>
      </c>
      <c r="O46" s="50">
        <v>4</v>
      </c>
      <c r="P46" s="51"/>
      <c r="Q46" s="49">
        <f t="shared" si="2"/>
      </c>
      <c r="R46" s="50"/>
      <c r="S46" s="152"/>
      <c r="T46" s="49">
        <f t="shared" si="3"/>
      </c>
      <c r="U46" s="153"/>
    </row>
    <row r="47" spans="1:21" ht="12.75">
      <c r="A47" s="41">
        <v>21</v>
      </c>
      <c r="B47" s="42" t="s">
        <v>43</v>
      </c>
      <c r="C47" s="43">
        <v>10</v>
      </c>
      <c r="D47" s="43" t="s">
        <v>44</v>
      </c>
      <c r="E47" s="43" t="s">
        <v>356</v>
      </c>
      <c r="F47" s="43">
        <v>1</v>
      </c>
      <c r="G47" s="43" t="s">
        <v>28</v>
      </c>
      <c r="H47" s="44">
        <v>8</v>
      </c>
      <c r="I47" s="149">
        <v>321</v>
      </c>
      <c r="J47" s="150">
        <v>80</v>
      </c>
      <c r="K47" s="151">
        <v>77</v>
      </c>
      <c r="L47" s="47">
        <f t="shared" si="0"/>
        <v>24.922118380062305</v>
      </c>
      <c r="M47" s="48">
        <v>77</v>
      </c>
      <c r="N47" s="49">
        <f t="shared" si="1"/>
        <v>100</v>
      </c>
      <c r="O47" s="50">
        <v>8</v>
      </c>
      <c r="P47" s="51"/>
      <c r="Q47" s="49">
        <f t="shared" si="2"/>
      </c>
      <c r="R47" s="50"/>
      <c r="S47" s="152"/>
      <c r="T47" s="49">
        <f t="shared" si="3"/>
      </c>
      <c r="U47" s="153"/>
    </row>
    <row r="48" spans="1:21" ht="12.75">
      <c r="A48" s="41">
        <v>21</v>
      </c>
      <c r="B48" s="42" t="s">
        <v>43</v>
      </c>
      <c r="C48" s="43">
        <v>10</v>
      </c>
      <c r="D48" s="43" t="s">
        <v>44</v>
      </c>
      <c r="E48" s="43" t="s">
        <v>356</v>
      </c>
      <c r="F48" s="43">
        <v>2</v>
      </c>
      <c r="G48" s="43" t="s">
        <v>29</v>
      </c>
      <c r="H48" s="44">
        <v>8</v>
      </c>
      <c r="I48" s="149">
        <v>529</v>
      </c>
      <c r="J48" s="150">
        <v>117</v>
      </c>
      <c r="K48" s="151">
        <v>111</v>
      </c>
      <c r="L48" s="47">
        <f t="shared" si="0"/>
        <v>22.117202268431</v>
      </c>
      <c r="M48" s="48">
        <v>111</v>
      </c>
      <c r="N48" s="49">
        <f t="shared" si="1"/>
        <v>100</v>
      </c>
      <c r="O48" s="50">
        <v>8</v>
      </c>
      <c r="P48" s="51"/>
      <c r="Q48" s="49">
        <f t="shared" si="2"/>
      </c>
      <c r="R48" s="50"/>
      <c r="S48" s="152"/>
      <c r="T48" s="49">
        <f t="shared" si="3"/>
      </c>
      <c r="U48" s="153"/>
    </row>
    <row r="49" spans="1:21" ht="12.75">
      <c r="A49" s="41">
        <v>21</v>
      </c>
      <c r="B49" s="42" t="s">
        <v>43</v>
      </c>
      <c r="C49" s="43">
        <v>10</v>
      </c>
      <c r="D49" s="43" t="s">
        <v>44</v>
      </c>
      <c r="E49" s="43" t="s">
        <v>356</v>
      </c>
      <c r="F49" s="43">
        <v>3</v>
      </c>
      <c r="G49" s="43" t="s">
        <v>30</v>
      </c>
      <c r="H49" s="44">
        <v>8</v>
      </c>
      <c r="I49" s="149">
        <v>86</v>
      </c>
      <c r="J49" s="150">
        <v>46</v>
      </c>
      <c r="K49" s="151">
        <v>44</v>
      </c>
      <c r="L49" s="47">
        <f t="shared" si="0"/>
        <v>53.48837209302326</v>
      </c>
      <c r="M49" s="48">
        <v>44</v>
      </c>
      <c r="N49" s="49">
        <f t="shared" si="1"/>
        <v>100</v>
      </c>
      <c r="O49" s="50">
        <v>8</v>
      </c>
      <c r="P49" s="51"/>
      <c r="Q49" s="49">
        <f t="shared" si="2"/>
      </c>
      <c r="R49" s="50"/>
      <c r="S49" s="152"/>
      <c r="T49" s="49">
        <f t="shared" si="3"/>
      </c>
      <c r="U49" s="153"/>
    </row>
    <row r="50" spans="1:21" ht="12.75">
      <c r="A50" s="41">
        <v>21</v>
      </c>
      <c r="B50" s="42" t="s">
        <v>43</v>
      </c>
      <c r="C50" s="43">
        <v>10</v>
      </c>
      <c r="D50" s="43" t="s">
        <v>44</v>
      </c>
      <c r="E50" s="43" t="s">
        <v>356</v>
      </c>
      <c r="F50" s="43">
        <v>4</v>
      </c>
      <c r="G50" s="43" t="s">
        <v>31</v>
      </c>
      <c r="H50" s="44">
        <v>8</v>
      </c>
      <c r="I50" s="149">
        <v>501</v>
      </c>
      <c r="J50" s="150">
        <v>242</v>
      </c>
      <c r="K50" s="151">
        <v>238</v>
      </c>
      <c r="L50" s="47">
        <f t="shared" si="0"/>
        <v>48.30339321357285</v>
      </c>
      <c r="M50" s="48">
        <v>121</v>
      </c>
      <c r="N50" s="49">
        <f t="shared" si="1"/>
        <v>50.84033613445378</v>
      </c>
      <c r="O50" s="50">
        <v>4</v>
      </c>
      <c r="P50" s="51">
        <v>117</v>
      </c>
      <c r="Q50" s="49">
        <f t="shared" si="2"/>
        <v>49.159663865546214</v>
      </c>
      <c r="R50" s="50">
        <v>4</v>
      </c>
      <c r="S50" s="152"/>
      <c r="T50" s="49">
        <f t="shared" si="3"/>
      </c>
      <c r="U50" s="153"/>
    </row>
    <row r="51" spans="1:21" ht="12.75">
      <c r="A51" s="41">
        <v>21</v>
      </c>
      <c r="B51" s="42" t="s">
        <v>43</v>
      </c>
      <c r="C51" s="43">
        <v>10</v>
      </c>
      <c r="D51" s="43" t="s">
        <v>44</v>
      </c>
      <c r="E51" s="43" t="s">
        <v>356</v>
      </c>
      <c r="F51" s="43">
        <v>5</v>
      </c>
      <c r="G51" s="43" t="s">
        <v>32</v>
      </c>
      <c r="H51" s="44">
        <v>8</v>
      </c>
      <c r="I51" s="149">
        <v>118</v>
      </c>
      <c r="J51" s="150">
        <v>51</v>
      </c>
      <c r="K51" s="151">
        <v>49</v>
      </c>
      <c r="L51" s="47">
        <f t="shared" si="0"/>
        <v>43.220338983050844</v>
      </c>
      <c r="M51" s="48">
        <v>32</v>
      </c>
      <c r="N51" s="49">
        <f t="shared" si="1"/>
        <v>65.3061224489796</v>
      </c>
      <c r="O51" s="50">
        <v>5</v>
      </c>
      <c r="P51" s="51">
        <v>17</v>
      </c>
      <c r="Q51" s="49">
        <f t="shared" si="2"/>
        <v>34.69387755102041</v>
      </c>
      <c r="R51" s="50">
        <v>3</v>
      </c>
      <c r="S51" s="152"/>
      <c r="T51" s="49">
        <f t="shared" si="3"/>
      </c>
      <c r="U51" s="153"/>
    </row>
    <row r="52" spans="1:21" ht="12.75">
      <c r="A52" s="41">
        <v>21</v>
      </c>
      <c r="B52" s="42" t="s">
        <v>45</v>
      </c>
      <c r="C52" s="43">
        <v>12</v>
      </c>
      <c r="D52" s="43" t="s">
        <v>46</v>
      </c>
      <c r="E52" s="43" t="s">
        <v>356</v>
      </c>
      <c r="F52" s="43">
        <v>1</v>
      </c>
      <c r="G52" s="43" t="s">
        <v>28</v>
      </c>
      <c r="H52" s="44">
        <v>5</v>
      </c>
      <c r="I52" s="149">
        <v>344</v>
      </c>
      <c r="J52" s="150">
        <v>112</v>
      </c>
      <c r="K52" s="151">
        <v>107</v>
      </c>
      <c r="L52" s="47">
        <f t="shared" si="0"/>
        <v>32.55813953488372</v>
      </c>
      <c r="M52" s="48">
        <v>107</v>
      </c>
      <c r="N52" s="49">
        <f t="shared" si="1"/>
        <v>100</v>
      </c>
      <c r="O52" s="50">
        <v>5</v>
      </c>
      <c r="P52" s="51"/>
      <c r="Q52" s="49">
        <f t="shared" si="2"/>
      </c>
      <c r="R52" s="50"/>
      <c r="S52" s="152"/>
      <c r="T52" s="49">
        <f t="shared" si="3"/>
      </c>
      <c r="U52" s="153"/>
    </row>
    <row r="53" spans="1:21" ht="12.75">
      <c r="A53" s="41">
        <v>21</v>
      </c>
      <c r="B53" s="42" t="s">
        <v>45</v>
      </c>
      <c r="C53" s="43">
        <v>12</v>
      </c>
      <c r="D53" s="43" t="s">
        <v>46</v>
      </c>
      <c r="E53" s="43" t="s">
        <v>356</v>
      </c>
      <c r="F53" s="43">
        <v>2</v>
      </c>
      <c r="G53" s="43" t="s">
        <v>29</v>
      </c>
      <c r="H53" s="44">
        <v>6</v>
      </c>
      <c r="I53" s="149">
        <v>696</v>
      </c>
      <c r="J53" s="150">
        <v>167</v>
      </c>
      <c r="K53" s="151">
        <v>163</v>
      </c>
      <c r="L53" s="47">
        <f t="shared" si="0"/>
        <v>23.99425287356322</v>
      </c>
      <c r="M53" s="48">
        <v>163</v>
      </c>
      <c r="N53" s="49">
        <f t="shared" si="1"/>
        <v>100</v>
      </c>
      <c r="O53" s="50">
        <v>6</v>
      </c>
      <c r="P53" s="51"/>
      <c r="Q53" s="49">
        <f t="shared" si="2"/>
      </c>
      <c r="R53" s="50"/>
      <c r="S53" s="152"/>
      <c r="T53" s="49">
        <f t="shared" si="3"/>
      </c>
      <c r="U53" s="153"/>
    </row>
    <row r="54" spans="1:21" ht="12.75">
      <c r="A54" s="41">
        <v>21</v>
      </c>
      <c r="B54" s="42" t="s">
        <v>45</v>
      </c>
      <c r="C54" s="43">
        <v>12</v>
      </c>
      <c r="D54" s="43" t="s">
        <v>46</v>
      </c>
      <c r="E54" s="43" t="s">
        <v>356</v>
      </c>
      <c r="F54" s="43">
        <v>3</v>
      </c>
      <c r="G54" s="43" t="s">
        <v>30</v>
      </c>
      <c r="H54" s="44">
        <v>4</v>
      </c>
      <c r="I54" s="149">
        <v>46</v>
      </c>
      <c r="J54" s="150">
        <v>18</v>
      </c>
      <c r="K54" s="151">
        <v>18</v>
      </c>
      <c r="L54" s="47">
        <f t="shared" si="0"/>
        <v>39.130434782608695</v>
      </c>
      <c r="M54" s="48">
        <v>18</v>
      </c>
      <c r="N54" s="49">
        <f t="shared" si="1"/>
        <v>100</v>
      </c>
      <c r="O54" s="50">
        <v>4</v>
      </c>
      <c r="P54" s="51"/>
      <c r="Q54" s="49">
        <f t="shared" si="2"/>
      </c>
      <c r="R54" s="50"/>
      <c r="S54" s="152"/>
      <c r="T54" s="49">
        <f t="shared" si="3"/>
      </c>
      <c r="U54" s="153"/>
    </row>
    <row r="55" spans="1:21" ht="12.75">
      <c r="A55" s="41">
        <v>21</v>
      </c>
      <c r="B55" s="42" t="s">
        <v>45</v>
      </c>
      <c r="C55" s="43">
        <v>12</v>
      </c>
      <c r="D55" s="43" t="s">
        <v>46</v>
      </c>
      <c r="E55" s="43" t="s">
        <v>356</v>
      </c>
      <c r="F55" s="43">
        <v>4</v>
      </c>
      <c r="G55" s="43" t="s">
        <v>31</v>
      </c>
      <c r="H55" s="44">
        <v>5</v>
      </c>
      <c r="I55" s="149">
        <v>447</v>
      </c>
      <c r="J55" s="150">
        <v>233</v>
      </c>
      <c r="K55" s="151">
        <v>229</v>
      </c>
      <c r="L55" s="47">
        <f t="shared" si="0"/>
        <v>52.12527964205817</v>
      </c>
      <c r="M55" s="48">
        <v>105</v>
      </c>
      <c r="N55" s="49">
        <f t="shared" si="1"/>
        <v>45.851528384279476</v>
      </c>
      <c r="O55" s="50">
        <v>2</v>
      </c>
      <c r="P55" s="51">
        <v>124</v>
      </c>
      <c r="Q55" s="49">
        <f t="shared" si="2"/>
        <v>54.14847161572053</v>
      </c>
      <c r="R55" s="50">
        <v>3</v>
      </c>
      <c r="S55" s="152"/>
      <c r="T55" s="49">
        <f t="shared" si="3"/>
      </c>
      <c r="U55" s="153"/>
    </row>
    <row r="56" spans="1:21" ht="12.75">
      <c r="A56" s="41">
        <v>21</v>
      </c>
      <c r="B56" s="42" t="s">
        <v>45</v>
      </c>
      <c r="C56" s="43">
        <v>12</v>
      </c>
      <c r="D56" s="43" t="s">
        <v>46</v>
      </c>
      <c r="E56" s="43" t="s">
        <v>356</v>
      </c>
      <c r="F56" s="43">
        <v>5</v>
      </c>
      <c r="G56" s="43" t="s">
        <v>32</v>
      </c>
      <c r="H56" s="44">
        <v>5</v>
      </c>
      <c r="I56" s="149">
        <v>103</v>
      </c>
      <c r="J56" s="150">
        <v>40</v>
      </c>
      <c r="K56" s="151">
        <v>40</v>
      </c>
      <c r="L56" s="47">
        <f t="shared" si="0"/>
        <v>38.83495145631068</v>
      </c>
      <c r="M56" s="48">
        <v>40</v>
      </c>
      <c r="N56" s="49">
        <f t="shared" si="1"/>
        <v>100</v>
      </c>
      <c r="O56" s="50">
        <v>5</v>
      </c>
      <c r="P56" s="51"/>
      <c r="Q56" s="49">
        <f t="shared" si="2"/>
      </c>
      <c r="R56" s="50"/>
      <c r="S56" s="152"/>
      <c r="T56" s="49">
        <f t="shared" si="3"/>
      </c>
      <c r="U56" s="153"/>
    </row>
    <row r="57" spans="1:21" ht="12.75">
      <c r="A57" s="41">
        <v>21</v>
      </c>
      <c r="B57" s="42" t="s">
        <v>47</v>
      </c>
      <c r="C57" s="43">
        <v>14</v>
      </c>
      <c r="D57" s="43" t="s">
        <v>48</v>
      </c>
      <c r="E57" s="43" t="s">
        <v>356</v>
      </c>
      <c r="F57" s="43">
        <v>1</v>
      </c>
      <c r="G57" s="43" t="s">
        <v>28</v>
      </c>
      <c r="H57" s="44">
        <v>21</v>
      </c>
      <c r="I57" s="149">
        <v>507</v>
      </c>
      <c r="J57" s="150">
        <v>103</v>
      </c>
      <c r="K57" s="151">
        <v>100</v>
      </c>
      <c r="L57" s="47">
        <f t="shared" si="0"/>
        <v>20.315581854043394</v>
      </c>
      <c r="M57" s="48">
        <v>100</v>
      </c>
      <c r="N57" s="49">
        <f t="shared" si="1"/>
        <v>100</v>
      </c>
      <c r="O57" s="50">
        <v>21</v>
      </c>
      <c r="P57" s="51"/>
      <c r="Q57" s="49">
        <f t="shared" si="2"/>
      </c>
      <c r="R57" s="50"/>
      <c r="S57" s="152"/>
      <c r="T57" s="49">
        <f t="shared" si="3"/>
      </c>
      <c r="U57" s="153"/>
    </row>
    <row r="58" spans="1:21" ht="12.75">
      <c r="A58" s="41">
        <v>21</v>
      </c>
      <c r="B58" s="42" t="s">
        <v>47</v>
      </c>
      <c r="C58" s="43">
        <v>14</v>
      </c>
      <c r="D58" s="43" t="s">
        <v>48</v>
      </c>
      <c r="E58" s="43" t="s">
        <v>356</v>
      </c>
      <c r="F58" s="43">
        <v>2</v>
      </c>
      <c r="G58" s="43" t="s">
        <v>29</v>
      </c>
      <c r="H58" s="44">
        <v>28</v>
      </c>
      <c r="I58" s="149">
        <v>1349</v>
      </c>
      <c r="J58" s="150">
        <v>198</v>
      </c>
      <c r="K58" s="151">
        <v>188</v>
      </c>
      <c r="L58" s="47">
        <f t="shared" si="0"/>
        <v>14.677538917716827</v>
      </c>
      <c r="M58" s="48">
        <v>188</v>
      </c>
      <c r="N58" s="49">
        <f t="shared" si="1"/>
        <v>100</v>
      </c>
      <c r="O58" s="50">
        <v>28</v>
      </c>
      <c r="P58" s="51"/>
      <c r="Q58" s="49">
        <f t="shared" si="2"/>
      </c>
      <c r="R58" s="50"/>
      <c r="S58" s="152"/>
      <c r="T58" s="49">
        <f t="shared" si="3"/>
      </c>
      <c r="U58" s="153"/>
    </row>
    <row r="59" spans="1:21" ht="12.75">
      <c r="A59" s="41">
        <v>21</v>
      </c>
      <c r="B59" s="42" t="s">
        <v>47</v>
      </c>
      <c r="C59" s="43">
        <v>14</v>
      </c>
      <c r="D59" s="43" t="s">
        <v>48</v>
      </c>
      <c r="E59" s="43" t="s">
        <v>356</v>
      </c>
      <c r="F59" s="43">
        <v>3</v>
      </c>
      <c r="G59" s="43" t="s">
        <v>30</v>
      </c>
      <c r="H59" s="44">
        <v>5</v>
      </c>
      <c r="I59" s="149">
        <v>36</v>
      </c>
      <c r="J59" s="150">
        <v>12</v>
      </c>
      <c r="K59" s="151">
        <v>12</v>
      </c>
      <c r="L59" s="47">
        <f t="shared" si="0"/>
        <v>33.333333333333336</v>
      </c>
      <c r="M59" s="48">
        <v>12</v>
      </c>
      <c r="N59" s="49">
        <f t="shared" si="1"/>
        <v>100</v>
      </c>
      <c r="O59" s="50">
        <v>5</v>
      </c>
      <c r="P59" s="51"/>
      <c r="Q59" s="49">
        <f t="shared" si="2"/>
      </c>
      <c r="R59" s="50"/>
      <c r="S59" s="152"/>
      <c r="T59" s="49">
        <f t="shared" si="3"/>
      </c>
      <c r="U59" s="153"/>
    </row>
    <row r="60" spans="1:21" ht="12.75">
      <c r="A60" s="41">
        <v>21</v>
      </c>
      <c r="B60" s="42" t="s">
        <v>47</v>
      </c>
      <c r="C60" s="43">
        <v>14</v>
      </c>
      <c r="D60" s="43" t="s">
        <v>48</v>
      </c>
      <c r="E60" s="43" t="s">
        <v>356</v>
      </c>
      <c r="F60" s="43">
        <v>4</v>
      </c>
      <c r="G60" s="43" t="s">
        <v>31</v>
      </c>
      <c r="H60" s="44">
        <v>15</v>
      </c>
      <c r="I60" s="149">
        <v>1337</v>
      </c>
      <c r="J60" s="150">
        <v>515</v>
      </c>
      <c r="K60" s="151">
        <v>510</v>
      </c>
      <c r="L60" s="47">
        <f t="shared" si="0"/>
        <v>38.519072550486165</v>
      </c>
      <c r="M60" s="48">
        <v>317</v>
      </c>
      <c r="N60" s="49">
        <f t="shared" si="1"/>
        <v>62.15686274509804</v>
      </c>
      <c r="O60" s="50">
        <v>9</v>
      </c>
      <c r="P60" s="51">
        <v>193</v>
      </c>
      <c r="Q60" s="49">
        <f t="shared" si="2"/>
        <v>37.84313725490196</v>
      </c>
      <c r="R60" s="50">
        <v>6</v>
      </c>
      <c r="S60" s="152"/>
      <c r="T60" s="49">
        <f t="shared" si="3"/>
      </c>
      <c r="U60" s="153"/>
    </row>
    <row r="61" spans="1:21" ht="12.75">
      <c r="A61" s="41">
        <v>21</v>
      </c>
      <c r="B61" s="42" t="s">
        <v>47</v>
      </c>
      <c r="C61" s="43">
        <v>14</v>
      </c>
      <c r="D61" s="43" t="s">
        <v>48</v>
      </c>
      <c r="E61" s="43" t="s">
        <v>356</v>
      </c>
      <c r="F61" s="43">
        <v>5</v>
      </c>
      <c r="G61" s="43" t="s">
        <v>32</v>
      </c>
      <c r="H61" s="44">
        <v>12</v>
      </c>
      <c r="I61" s="149">
        <v>308</v>
      </c>
      <c r="J61" s="150">
        <v>69</v>
      </c>
      <c r="K61" s="151">
        <v>68</v>
      </c>
      <c r="L61" s="47">
        <f t="shared" si="0"/>
        <v>22.4025974025974</v>
      </c>
      <c r="M61" s="48">
        <v>68</v>
      </c>
      <c r="N61" s="49">
        <f t="shared" si="1"/>
        <v>100</v>
      </c>
      <c r="O61" s="50">
        <v>12</v>
      </c>
      <c r="P61" s="51"/>
      <c r="Q61" s="49">
        <f t="shared" si="2"/>
      </c>
      <c r="R61" s="50"/>
      <c r="S61" s="152"/>
      <c r="T61" s="49">
        <f t="shared" si="3"/>
      </c>
      <c r="U61" s="153"/>
    </row>
    <row r="62" spans="1:21" ht="12.75">
      <c r="A62" s="41">
        <v>21</v>
      </c>
      <c r="B62" s="42" t="s">
        <v>47</v>
      </c>
      <c r="C62" s="43">
        <v>15</v>
      </c>
      <c r="D62" s="43" t="s">
        <v>49</v>
      </c>
      <c r="E62" s="43" t="s">
        <v>356</v>
      </c>
      <c r="F62" s="43">
        <v>1</v>
      </c>
      <c r="G62" s="43" t="s">
        <v>28</v>
      </c>
      <c r="H62" s="44">
        <v>12</v>
      </c>
      <c r="I62" s="149">
        <v>503</v>
      </c>
      <c r="J62" s="150">
        <v>79</v>
      </c>
      <c r="K62" s="151">
        <v>77</v>
      </c>
      <c r="L62" s="47">
        <f t="shared" si="0"/>
        <v>15.705765407554672</v>
      </c>
      <c r="M62" s="48">
        <v>58</v>
      </c>
      <c r="N62" s="49">
        <f t="shared" si="1"/>
        <v>75.32467532467533</v>
      </c>
      <c r="O62" s="50">
        <v>9</v>
      </c>
      <c r="P62" s="51"/>
      <c r="Q62" s="49">
        <f t="shared" si="2"/>
      </c>
      <c r="R62" s="50"/>
      <c r="S62" s="152">
        <v>19</v>
      </c>
      <c r="T62" s="49">
        <f t="shared" si="3"/>
        <v>24.675324675324674</v>
      </c>
      <c r="U62" s="53">
        <v>3</v>
      </c>
    </row>
    <row r="63" spans="1:21" ht="12.75">
      <c r="A63" s="41">
        <v>21</v>
      </c>
      <c r="B63" s="42" t="s">
        <v>47</v>
      </c>
      <c r="C63" s="43">
        <v>15</v>
      </c>
      <c r="D63" s="43" t="s">
        <v>49</v>
      </c>
      <c r="E63" s="43" t="s">
        <v>356</v>
      </c>
      <c r="F63" s="43">
        <v>2</v>
      </c>
      <c r="G63" s="43" t="s">
        <v>29</v>
      </c>
      <c r="H63" s="44">
        <v>16</v>
      </c>
      <c r="I63" s="149">
        <v>1095</v>
      </c>
      <c r="J63" s="150">
        <v>153</v>
      </c>
      <c r="K63" s="151">
        <v>150</v>
      </c>
      <c r="L63" s="47">
        <f t="shared" si="0"/>
        <v>13.972602739726028</v>
      </c>
      <c r="M63" s="48">
        <v>95</v>
      </c>
      <c r="N63" s="49">
        <f t="shared" si="1"/>
        <v>63.33333333333333</v>
      </c>
      <c r="O63" s="50">
        <v>11</v>
      </c>
      <c r="P63" s="51"/>
      <c r="Q63" s="49">
        <f t="shared" si="2"/>
      </c>
      <c r="R63" s="50"/>
      <c r="S63" s="152">
        <v>55</v>
      </c>
      <c r="T63" s="49">
        <f t="shared" si="3"/>
        <v>36.666666666666664</v>
      </c>
      <c r="U63" s="53">
        <v>5</v>
      </c>
    </row>
    <row r="64" spans="1:21" ht="12.75">
      <c r="A64" s="41">
        <v>21</v>
      </c>
      <c r="B64" s="42" t="s">
        <v>47</v>
      </c>
      <c r="C64" s="43">
        <v>15</v>
      </c>
      <c r="D64" s="43" t="s">
        <v>49</v>
      </c>
      <c r="E64" s="43" t="s">
        <v>356</v>
      </c>
      <c r="F64" s="43">
        <v>3</v>
      </c>
      <c r="G64" s="43" t="s">
        <v>30</v>
      </c>
      <c r="H64" s="44">
        <v>5</v>
      </c>
      <c r="I64" s="149">
        <v>76</v>
      </c>
      <c r="J64" s="150">
        <v>27</v>
      </c>
      <c r="K64" s="151">
        <v>27</v>
      </c>
      <c r="L64" s="47">
        <f t="shared" si="0"/>
        <v>35.526315789473685</v>
      </c>
      <c r="M64" s="48">
        <v>27</v>
      </c>
      <c r="N64" s="49">
        <f t="shared" si="1"/>
        <v>100</v>
      </c>
      <c r="O64" s="50">
        <v>5</v>
      </c>
      <c r="P64" s="51"/>
      <c r="Q64" s="49">
        <f t="shared" si="2"/>
      </c>
      <c r="R64" s="50"/>
      <c r="S64" s="152"/>
      <c r="T64" s="49">
        <f t="shared" si="3"/>
      </c>
      <c r="U64" s="153"/>
    </row>
    <row r="65" spans="1:21" ht="12.75">
      <c r="A65" s="41">
        <v>21</v>
      </c>
      <c r="B65" s="42" t="s">
        <v>47</v>
      </c>
      <c r="C65" s="43">
        <v>15</v>
      </c>
      <c r="D65" s="43" t="s">
        <v>49</v>
      </c>
      <c r="E65" s="43" t="s">
        <v>356</v>
      </c>
      <c r="F65" s="43">
        <v>4</v>
      </c>
      <c r="G65" s="43" t="s">
        <v>31</v>
      </c>
      <c r="H65" s="44">
        <v>10</v>
      </c>
      <c r="I65" s="149">
        <v>1098</v>
      </c>
      <c r="J65" s="150">
        <v>444</v>
      </c>
      <c r="K65" s="151">
        <v>438</v>
      </c>
      <c r="L65" s="47">
        <f t="shared" si="0"/>
        <v>40.43715846994535</v>
      </c>
      <c r="M65" s="48">
        <v>179</v>
      </c>
      <c r="N65" s="49">
        <f t="shared" si="1"/>
        <v>40.8675799086758</v>
      </c>
      <c r="O65" s="50">
        <v>5</v>
      </c>
      <c r="P65" s="51">
        <v>98</v>
      </c>
      <c r="Q65" s="49">
        <f t="shared" si="2"/>
        <v>22.37442922374429</v>
      </c>
      <c r="R65" s="50">
        <v>2</v>
      </c>
      <c r="S65" s="152">
        <v>161</v>
      </c>
      <c r="T65" s="49">
        <f t="shared" si="3"/>
        <v>36.757990867579906</v>
      </c>
      <c r="U65" s="53">
        <v>3</v>
      </c>
    </row>
    <row r="66" spans="1:21" ht="12.75">
      <c r="A66" s="41">
        <v>21</v>
      </c>
      <c r="B66" s="42" t="s">
        <v>47</v>
      </c>
      <c r="C66" s="43">
        <v>15</v>
      </c>
      <c r="D66" s="43" t="s">
        <v>49</v>
      </c>
      <c r="E66" s="43" t="s">
        <v>356</v>
      </c>
      <c r="F66" s="43">
        <v>5</v>
      </c>
      <c r="G66" s="43" t="s">
        <v>32</v>
      </c>
      <c r="H66" s="44">
        <v>10</v>
      </c>
      <c r="I66" s="149">
        <v>482</v>
      </c>
      <c r="J66" s="150">
        <v>95</v>
      </c>
      <c r="K66" s="151">
        <v>87</v>
      </c>
      <c r="L66" s="47">
        <f t="shared" si="0"/>
        <v>19.70954356846473</v>
      </c>
      <c r="M66" s="48">
        <v>87</v>
      </c>
      <c r="N66" s="49">
        <f t="shared" si="1"/>
        <v>100</v>
      </c>
      <c r="O66" s="50">
        <v>10</v>
      </c>
      <c r="P66" s="51"/>
      <c r="Q66" s="49">
        <f t="shared" si="2"/>
      </c>
      <c r="R66" s="50"/>
      <c r="S66" s="152"/>
      <c r="T66" s="49">
        <f t="shared" si="3"/>
      </c>
      <c r="U66" s="153"/>
    </row>
    <row r="67" spans="1:21" ht="12.75">
      <c r="A67" s="41">
        <v>21</v>
      </c>
      <c r="B67" s="42" t="s">
        <v>47</v>
      </c>
      <c r="C67" s="43">
        <v>16</v>
      </c>
      <c r="D67" s="43" t="s">
        <v>50</v>
      </c>
      <c r="E67" s="43" t="s">
        <v>356</v>
      </c>
      <c r="F67" s="43">
        <v>1</v>
      </c>
      <c r="G67" s="43" t="s">
        <v>28</v>
      </c>
      <c r="H67" s="44">
        <v>9</v>
      </c>
      <c r="I67" s="149">
        <v>224</v>
      </c>
      <c r="J67" s="150">
        <v>53</v>
      </c>
      <c r="K67" s="151">
        <v>51</v>
      </c>
      <c r="L67" s="47">
        <f aca="true" t="shared" si="4" ref="L67:L130">IF(I67="","",(J67*100)/I67)</f>
        <v>23.660714285714285</v>
      </c>
      <c r="M67" s="48">
        <v>40</v>
      </c>
      <c r="N67" s="49">
        <f aca="true" t="shared" si="5" ref="N67:N130">IF(M67="","",IF(M67=0,0,M67/$K67*100))</f>
        <v>78.43137254901961</v>
      </c>
      <c r="O67" s="50">
        <v>7</v>
      </c>
      <c r="P67" s="51"/>
      <c r="Q67" s="49">
        <f aca="true" t="shared" si="6" ref="Q67:Q130">IF(P67="","",IF(P67=0,0,P67/$K67*100))</f>
      </c>
      <c r="R67" s="50"/>
      <c r="S67" s="152">
        <v>11</v>
      </c>
      <c r="T67" s="49">
        <f aca="true" t="shared" si="7" ref="T67:T130">IF(S67="","",S67/$K67*100)</f>
        <v>21.568627450980394</v>
      </c>
      <c r="U67" s="53">
        <v>2</v>
      </c>
    </row>
    <row r="68" spans="1:21" ht="12.75">
      <c r="A68" s="41">
        <v>21</v>
      </c>
      <c r="B68" s="42" t="s">
        <v>47</v>
      </c>
      <c r="C68" s="43">
        <v>16</v>
      </c>
      <c r="D68" s="43" t="s">
        <v>50</v>
      </c>
      <c r="E68" s="43" t="s">
        <v>356</v>
      </c>
      <c r="F68" s="43">
        <v>2</v>
      </c>
      <c r="G68" s="43" t="s">
        <v>29</v>
      </c>
      <c r="H68" s="44">
        <v>12</v>
      </c>
      <c r="I68" s="149">
        <v>566</v>
      </c>
      <c r="J68" s="150">
        <v>93</v>
      </c>
      <c r="K68" s="151">
        <v>93</v>
      </c>
      <c r="L68" s="47">
        <f t="shared" si="4"/>
        <v>16.431095406360424</v>
      </c>
      <c r="M68" s="48">
        <v>60</v>
      </c>
      <c r="N68" s="49">
        <f t="shared" si="5"/>
        <v>64.51612903225806</v>
      </c>
      <c r="O68" s="50">
        <v>8</v>
      </c>
      <c r="P68" s="51"/>
      <c r="Q68" s="49">
        <f t="shared" si="6"/>
      </c>
      <c r="R68" s="50"/>
      <c r="S68" s="152">
        <v>33</v>
      </c>
      <c r="T68" s="49">
        <f t="shared" si="7"/>
        <v>35.483870967741936</v>
      </c>
      <c r="U68" s="53">
        <v>4</v>
      </c>
    </row>
    <row r="69" spans="1:21" ht="12.75">
      <c r="A69" s="41">
        <v>21</v>
      </c>
      <c r="B69" s="42" t="s">
        <v>47</v>
      </c>
      <c r="C69" s="43">
        <v>16</v>
      </c>
      <c r="D69" s="43" t="s">
        <v>50</v>
      </c>
      <c r="E69" s="43" t="s">
        <v>356</v>
      </c>
      <c r="F69" s="43">
        <v>4</v>
      </c>
      <c r="G69" s="43" t="s">
        <v>31</v>
      </c>
      <c r="H69" s="44">
        <v>9</v>
      </c>
      <c r="I69" s="149">
        <v>582</v>
      </c>
      <c r="J69" s="150">
        <v>244</v>
      </c>
      <c r="K69" s="151">
        <v>240</v>
      </c>
      <c r="L69" s="47">
        <f t="shared" si="4"/>
        <v>41.92439862542955</v>
      </c>
      <c r="M69" s="48">
        <v>113</v>
      </c>
      <c r="N69" s="49">
        <f t="shared" si="5"/>
        <v>47.083333333333336</v>
      </c>
      <c r="O69" s="50">
        <v>5</v>
      </c>
      <c r="P69" s="51">
        <v>90</v>
      </c>
      <c r="Q69" s="49">
        <f t="shared" si="6"/>
        <v>37.5</v>
      </c>
      <c r="R69" s="50">
        <v>3</v>
      </c>
      <c r="S69" s="152">
        <v>37</v>
      </c>
      <c r="T69" s="49">
        <f t="shared" si="7"/>
        <v>15.416666666666668</v>
      </c>
      <c r="U69" s="53">
        <v>1</v>
      </c>
    </row>
    <row r="70" spans="1:21" ht="12.75">
      <c r="A70" s="41">
        <v>21</v>
      </c>
      <c r="B70" s="42" t="s">
        <v>47</v>
      </c>
      <c r="C70" s="43">
        <v>16</v>
      </c>
      <c r="D70" s="43" t="s">
        <v>50</v>
      </c>
      <c r="E70" s="43" t="s">
        <v>356</v>
      </c>
      <c r="F70" s="43">
        <v>5</v>
      </c>
      <c r="G70" s="43" t="s">
        <v>32</v>
      </c>
      <c r="H70" s="44">
        <v>6</v>
      </c>
      <c r="I70" s="149">
        <v>153</v>
      </c>
      <c r="J70" s="150">
        <v>42</v>
      </c>
      <c r="K70" s="151">
        <v>42</v>
      </c>
      <c r="L70" s="47">
        <f t="shared" si="4"/>
        <v>27.45098039215686</v>
      </c>
      <c r="M70" s="48">
        <v>42</v>
      </c>
      <c r="N70" s="49">
        <f t="shared" si="5"/>
        <v>100</v>
      </c>
      <c r="O70" s="50">
        <v>6</v>
      </c>
      <c r="P70" s="51"/>
      <c r="Q70" s="49">
        <f t="shared" si="6"/>
      </c>
      <c r="R70" s="50"/>
      <c r="S70" s="152"/>
      <c r="T70" s="49">
        <f t="shared" si="7"/>
      </c>
      <c r="U70" s="153"/>
    </row>
    <row r="71" spans="1:21" ht="12.75">
      <c r="A71" s="41">
        <v>22</v>
      </c>
      <c r="B71" s="42" t="s">
        <v>51</v>
      </c>
      <c r="C71" s="43">
        <v>18</v>
      </c>
      <c r="D71" s="43" t="s">
        <v>52</v>
      </c>
      <c r="E71" s="43" t="s">
        <v>356</v>
      </c>
      <c r="F71" s="43">
        <v>1</v>
      </c>
      <c r="G71" s="43" t="s">
        <v>28</v>
      </c>
      <c r="H71" s="44">
        <v>4</v>
      </c>
      <c r="I71" s="149">
        <v>240</v>
      </c>
      <c r="J71" s="150">
        <v>39</v>
      </c>
      <c r="K71" s="151">
        <v>38</v>
      </c>
      <c r="L71" s="47">
        <f t="shared" si="4"/>
        <v>16.25</v>
      </c>
      <c r="M71" s="48">
        <v>38</v>
      </c>
      <c r="N71" s="49">
        <f t="shared" si="5"/>
        <v>100</v>
      </c>
      <c r="O71" s="50">
        <v>4</v>
      </c>
      <c r="P71" s="51"/>
      <c r="Q71" s="49">
        <f t="shared" si="6"/>
      </c>
      <c r="R71" s="50"/>
      <c r="S71" s="152"/>
      <c r="T71" s="49">
        <f t="shared" si="7"/>
      </c>
      <c r="U71" s="153"/>
    </row>
    <row r="72" spans="1:21" ht="12.75">
      <c r="A72" s="41">
        <v>22</v>
      </c>
      <c r="B72" s="42" t="s">
        <v>51</v>
      </c>
      <c r="C72" s="43">
        <v>18</v>
      </c>
      <c r="D72" s="43" t="s">
        <v>52</v>
      </c>
      <c r="E72" s="43" t="s">
        <v>356</v>
      </c>
      <c r="F72" s="43">
        <v>2</v>
      </c>
      <c r="G72" s="43" t="s">
        <v>29</v>
      </c>
      <c r="H72" s="44">
        <v>4</v>
      </c>
      <c r="I72" s="149">
        <v>303</v>
      </c>
      <c r="J72" s="150">
        <v>68</v>
      </c>
      <c r="K72" s="151">
        <v>64</v>
      </c>
      <c r="L72" s="47">
        <f t="shared" si="4"/>
        <v>22.442244224422442</v>
      </c>
      <c r="M72" s="48">
        <v>64</v>
      </c>
      <c r="N72" s="49">
        <f t="shared" si="5"/>
        <v>100</v>
      </c>
      <c r="O72" s="50">
        <v>4</v>
      </c>
      <c r="P72" s="51"/>
      <c r="Q72" s="49">
        <f t="shared" si="6"/>
      </c>
      <c r="R72" s="50"/>
      <c r="S72" s="152"/>
      <c r="T72" s="49">
        <f t="shared" si="7"/>
      </c>
      <c r="U72" s="153"/>
    </row>
    <row r="73" spans="1:21" ht="12.75">
      <c r="A73" s="41">
        <v>22</v>
      </c>
      <c r="B73" s="42" t="s">
        <v>51</v>
      </c>
      <c r="C73" s="43">
        <v>18</v>
      </c>
      <c r="D73" s="43" t="s">
        <v>52</v>
      </c>
      <c r="E73" s="43" t="s">
        <v>356</v>
      </c>
      <c r="F73" s="43">
        <v>4</v>
      </c>
      <c r="G73" s="43" t="s">
        <v>31</v>
      </c>
      <c r="H73" s="44">
        <v>4</v>
      </c>
      <c r="I73" s="149">
        <v>372</v>
      </c>
      <c r="J73" s="150">
        <v>175</v>
      </c>
      <c r="K73" s="151">
        <v>167</v>
      </c>
      <c r="L73" s="47">
        <f t="shared" si="4"/>
        <v>47.043010752688176</v>
      </c>
      <c r="M73" s="48">
        <v>167</v>
      </c>
      <c r="N73" s="49">
        <f t="shared" si="5"/>
        <v>100</v>
      </c>
      <c r="O73" s="50">
        <v>4</v>
      </c>
      <c r="P73" s="51"/>
      <c r="Q73" s="49">
        <f t="shared" si="6"/>
      </c>
      <c r="R73" s="50"/>
      <c r="S73" s="152"/>
      <c r="T73" s="49">
        <f t="shared" si="7"/>
      </c>
      <c r="U73" s="153"/>
    </row>
    <row r="74" spans="1:21" ht="12.75">
      <c r="A74" s="41">
        <v>22</v>
      </c>
      <c r="B74" s="42" t="s">
        <v>51</v>
      </c>
      <c r="C74" s="43">
        <v>18</v>
      </c>
      <c r="D74" s="43" t="s">
        <v>52</v>
      </c>
      <c r="E74" s="43" t="s">
        <v>356</v>
      </c>
      <c r="F74" s="43">
        <v>5</v>
      </c>
      <c r="G74" s="43" t="s">
        <v>32</v>
      </c>
      <c r="H74" s="44">
        <v>4</v>
      </c>
      <c r="I74" s="149">
        <v>93</v>
      </c>
      <c r="J74" s="150">
        <v>25</v>
      </c>
      <c r="K74" s="151">
        <v>25</v>
      </c>
      <c r="L74" s="47">
        <f t="shared" si="4"/>
        <v>26.881720430107528</v>
      </c>
      <c r="M74" s="48">
        <v>25</v>
      </c>
      <c r="N74" s="49">
        <f t="shared" si="5"/>
        <v>100</v>
      </c>
      <c r="O74" s="50">
        <v>4</v>
      </c>
      <c r="P74" s="51"/>
      <c r="Q74" s="49">
        <f t="shared" si="6"/>
      </c>
      <c r="R74" s="50"/>
      <c r="S74" s="152"/>
      <c r="T74" s="49">
        <f t="shared" si="7"/>
      </c>
      <c r="U74" s="153"/>
    </row>
    <row r="75" spans="1:21" ht="12.75">
      <c r="A75" s="41">
        <v>22</v>
      </c>
      <c r="B75" s="42" t="s">
        <v>51</v>
      </c>
      <c r="C75" s="43">
        <v>19</v>
      </c>
      <c r="D75" s="43" t="s">
        <v>53</v>
      </c>
      <c r="E75" s="43" t="s">
        <v>356</v>
      </c>
      <c r="F75" s="43">
        <v>1</v>
      </c>
      <c r="G75" s="43" t="s">
        <v>28</v>
      </c>
      <c r="H75" s="44">
        <v>4</v>
      </c>
      <c r="I75" s="149">
        <v>320</v>
      </c>
      <c r="J75" s="150">
        <v>70</v>
      </c>
      <c r="K75" s="151">
        <v>64</v>
      </c>
      <c r="L75" s="47">
        <f t="shared" si="4"/>
        <v>21.875</v>
      </c>
      <c r="M75" s="48">
        <v>64</v>
      </c>
      <c r="N75" s="49">
        <f t="shared" si="5"/>
        <v>100</v>
      </c>
      <c r="O75" s="50">
        <v>4</v>
      </c>
      <c r="P75" s="51"/>
      <c r="Q75" s="49">
        <f t="shared" si="6"/>
      </c>
      <c r="R75" s="50"/>
      <c r="S75" s="152"/>
      <c r="T75" s="49">
        <f t="shared" si="7"/>
      </c>
      <c r="U75" s="153"/>
    </row>
    <row r="76" spans="1:21" ht="12.75">
      <c r="A76" s="41">
        <v>22</v>
      </c>
      <c r="B76" s="42" t="s">
        <v>51</v>
      </c>
      <c r="C76" s="43">
        <v>19</v>
      </c>
      <c r="D76" s="43" t="s">
        <v>53</v>
      </c>
      <c r="E76" s="43" t="s">
        <v>356</v>
      </c>
      <c r="F76" s="43">
        <v>2</v>
      </c>
      <c r="G76" s="43" t="s">
        <v>29</v>
      </c>
      <c r="H76" s="44">
        <v>4</v>
      </c>
      <c r="I76" s="149">
        <v>376</v>
      </c>
      <c r="J76" s="150">
        <v>91</v>
      </c>
      <c r="K76" s="151">
        <v>85</v>
      </c>
      <c r="L76" s="47">
        <f t="shared" si="4"/>
        <v>24.20212765957447</v>
      </c>
      <c r="M76" s="48">
        <v>85</v>
      </c>
      <c r="N76" s="49">
        <f t="shared" si="5"/>
        <v>100</v>
      </c>
      <c r="O76" s="50">
        <v>4</v>
      </c>
      <c r="P76" s="51"/>
      <c r="Q76" s="49">
        <f t="shared" si="6"/>
      </c>
      <c r="R76" s="50"/>
      <c r="S76" s="152"/>
      <c r="T76" s="49">
        <f t="shared" si="7"/>
      </c>
      <c r="U76" s="153"/>
    </row>
    <row r="77" spans="1:21" ht="12.75">
      <c r="A77" s="41">
        <v>22</v>
      </c>
      <c r="B77" s="42" t="s">
        <v>51</v>
      </c>
      <c r="C77" s="43">
        <v>19</v>
      </c>
      <c r="D77" s="43" t="s">
        <v>53</v>
      </c>
      <c r="E77" s="43" t="s">
        <v>356</v>
      </c>
      <c r="F77" s="43">
        <v>3</v>
      </c>
      <c r="G77" s="43" t="s">
        <v>30</v>
      </c>
      <c r="H77" s="44">
        <v>4</v>
      </c>
      <c r="I77" s="149">
        <v>140</v>
      </c>
      <c r="J77" s="150">
        <v>55</v>
      </c>
      <c r="K77" s="151">
        <v>50</v>
      </c>
      <c r="L77" s="47">
        <f t="shared" si="4"/>
        <v>39.285714285714285</v>
      </c>
      <c r="M77" s="48">
        <v>50</v>
      </c>
      <c r="N77" s="49">
        <f t="shared" si="5"/>
        <v>100</v>
      </c>
      <c r="O77" s="50">
        <v>4</v>
      </c>
      <c r="P77" s="51"/>
      <c r="Q77" s="49">
        <f t="shared" si="6"/>
      </c>
      <c r="R77" s="50"/>
      <c r="S77" s="152"/>
      <c r="T77" s="49">
        <f t="shared" si="7"/>
      </c>
      <c r="U77" s="153"/>
    </row>
    <row r="78" spans="1:21" ht="12.75">
      <c r="A78" s="41">
        <v>22</v>
      </c>
      <c r="B78" s="42" t="s">
        <v>51</v>
      </c>
      <c r="C78" s="43">
        <v>19</v>
      </c>
      <c r="D78" s="43" t="s">
        <v>53</v>
      </c>
      <c r="E78" s="43" t="s">
        <v>356</v>
      </c>
      <c r="F78" s="43">
        <v>4</v>
      </c>
      <c r="G78" s="43" t="s">
        <v>31</v>
      </c>
      <c r="H78" s="44">
        <v>4</v>
      </c>
      <c r="I78" s="149">
        <v>453</v>
      </c>
      <c r="J78" s="150">
        <v>243</v>
      </c>
      <c r="K78" s="151">
        <v>240</v>
      </c>
      <c r="L78" s="47">
        <f t="shared" si="4"/>
        <v>53.64238410596027</v>
      </c>
      <c r="M78" s="48">
        <v>136</v>
      </c>
      <c r="N78" s="49">
        <f t="shared" si="5"/>
        <v>56.666666666666664</v>
      </c>
      <c r="O78" s="50">
        <v>2</v>
      </c>
      <c r="P78" s="51">
        <v>104</v>
      </c>
      <c r="Q78" s="49">
        <f t="shared" si="6"/>
        <v>43.333333333333336</v>
      </c>
      <c r="R78" s="50">
        <v>2</v>
      </c>
      <c r="S78" s="152"/>
      <c r="T78" s="49">
        <f t="shared" si="7"/>
      </c>
      <c r="U78" s="153"/>
    </row>
    <row r="79" spans="1:21" ht="12.75">
      <c r="A79" s="41">
        <v>22</v>
      </c>
      <c r="B79" s="42" t="s">
        <v>51</v>
      </c>
      <c r="C79" s="43">
        <v>19</v>
      </c>
      <c r="D79" s="43" t="s">
        <v>53</v>
      </c>
      <c r="E79" s="43" t="s">
        <v>356</v>
      </c>
      <c r="F79" s="43">
        <v>5</v>
      </c>
      <c r="G79" s="43" t="s">
        <v>32</v>
      </c>
      <c r="H79" s="44">
        <v>4</v>
      </c>
      <c r="I79" s="149">
        <v>83</v>
      </c>
      <c r="J79" s="150">
        <v>27</v>
      </c>
      <c r="K79" s="151">
        <v>26</v>
      </c>
      <c r="L79" s="47">
        <f t="shared" si="4"/>
        <v>32.53012048192771</v>
      </c>
      <c r="M79" s="48">
        <v>26</v>
      </c>
      <c r="N79" s="49">
        <f t="shared" si="5"/>
        <v>100</v>
      </c>
      <c r="O79" s="50">
        <v>4</v>
      </c>
      <c r="P79" s="51"/>
      <c r="Q79" s="49">
        <f t="shared" si="6"/>
      </c>
      <c r="R79" s="50"/>
      <c r="S79" s="152"/>
      <c r="T79" s="49">
        <f t="shared" si="7"/>
      </c>
      <c r="U79" s="153"/>
    </row>
    <row r="80" spans="1:21" ht="12.75">
      <c r="A80" s="41">
        <v>8</v>
      </c>
      <c r="B80" s="42" t="s">
        <v>54</v>
      </c>
      <c r="C80" s="43">
        <v>20</v>
      </c>
      <c r="D80" s="43" t="s">
        <v>55</v>
      </c>
      <c r="E80" s="43" t="s">
        <v>356</v>
      </c>
      <c r="F80" s="43">
        <v>1</v>
      </c>
      <c r="G80" s="43" t="s">
        <v>28</v>
      </c>
      <c r="H80" s="44">
        <v>10</v>
      </c>
      <c r="I80" s="149">
        <v>508</v>
      </c>
      <c r="J80" s="150">
        <v>121</v>
      </c>
      <c r="K80" s="151">
        <v>120</v>
      </c>
      <c r="L80" s="47">
        <f t="shared" si="4"/>
        <v>23.818897637795274</v>
      </c>
      <c r="M80" s="48">
        <v>120</v>
      </c>
      <c r="N80" s="49">
        <f t="shared" si="5"/>
        <v>100</v>
      </c>
      <c r="O80" s="50">
        <v>10</v>
      </c>
      <c r="P80" s="51"/>
      <c r="Q80" s="49">
        <f t="shared" si="6"/>
      </c>
      <c r="R80" s="50"/>
      <c r="S80" s="152"/>
      <c r="T80" s="49">
        <f t="shared" si="7"/>
      </c>
      <c r="U80" s="153"/>
    </row>
    <row r="81" spans="1:21" ht="12.75">
      <c r="A81" s="41">
        <v>8</v>
      </c>
      <c r="B81" s="42" t="s">
        <v>54</v>
      </c>
      <c r="C81" s="43">
        <v>20</v>
      </c>
      <c r="D81" s="43" t="s">
        <v>55</v>
      </c>
      <c r="E81" s="43" t="s">
        <v>356</v>
      </c>
      <c r="F81" s="43">
        <v>2</v>
      </c>
      <c r="G81" s="43" t="s">
        <v>29</v>
      </c>
      <c r="H81" s="44">
        <v>8</v>
      </c>
      <c r="I81" s="149">
        <v>560</v>
      </c>
      <c r="J81" s="150">
        <v>125</v>
      </c>
      <c r="K81" s="151">
        <v>124</v>
      </c>
      <c r="L81" s="47">
        <f t="shared" si="4"/>
        <v>22.321428571428573</v>
      </c>
      <c r="M81" s="48">
        <v>124</v>
      </c>
      <c r="N81" s="49">
        <f t="shared" si="5"/>
        <v>100</v>
      </c>
      <c r="O81" s="50">
        <v>8</v>
      </c>
      <c r="P81" s="51"/>
      <c r="Q81" s="49">
        <f t="shared" si="6"/>
      </c>
      <c r="R81" s="50"/>
      <c r="S81" s="152"/>
      <c r="T81" s="49">
        <f t="shared" si="7"/>
      </c>
      <c r="U81" s="153"/>
    </row>
    <row r="82" spans="1:21" ht="12.75">
      <c r="A82" s="41">
        <v>8</v>
      </c>
      <c r="B82" s="42" t="s">
        <v>54</v>
      </c>
      <c r="C82" s="43">
        <v>20</v>
      </c>
      <c r="D82" s="43" t="s">
        <v>55</v>
      </c>
      <c r="E82" s="43" t="s">
        <v>356</v>
      </c>
      <c r="F82" s="43">
        <v>3</v>
      </c>
      <c r="G82" s="43" t="s">
        <v>30</v>
      </c>
      <c r="H82" s="44">
        <v>5</v>
      </c>
      <c r="I82" s="149">
        <v>142</v>
      </c>
      <c r="J82" s="150">
        <v>92</v>
      </c>
      <c r="K82" s="151">
        <v>91</v>
      </c>
      <c r="L82" s="47">
        <f t="shared" si="4"/>
        <v>64.78873239436619</v>
      </c>
      <c r="M82" s="48">
        <v>75</v>
      </c>
      <c r="N82" s="49">
        <f t="shared" si="5"/>
        <v>82.41758241758241</v>
      </c>
      <c r="O82" s="50">
        <v>4</v>
      </c>
      <c r="P82" s="51"/>
      <c r="Q82" s="49">
        <f t="shared" si="6"/>
      </c>
      <c r="R82" s="50"/>
      <c r="S82" s="152">
        <v>16</v>
      </c>
      <c r="T82" s="49">
        <f t="shared" si="7"/>
        <v>17.582417582417584</v>
      </c>
      <c r="U82" s="53">
        <v>1</v>
      </c>
    </row>
    <row r="83" spans="1:21" ht="12.75">
      <c r="A83" s="41">
        <v>8</v>
      </c>
      <c r="B83" s="42" t="s">
        <v>54</v>
      </c>
      <c r="C83" s="43">
        <v>20</v>
      </c>
      <c r="D83" s="43" t="s">
        <v>55</v>
      </c>
      <c r="E83" s="43" t="s">
        <v>356</v>
      </c>
      <c r="F83" s="43">
        <v>4</v>
      </c>
      <c r="G83" s="43" t="s">
        <v>31</v>
      </c>
      <c r="H83" s="44">
        <v>7</v>
      </c>
      <c r="I83" s="149">
        <v>751</v>
      </c>
      <c r="J83" s="150">
        <v>345</v>
      </c>
      <c r="K83" s="151">
        <v>335</v>
      </c>
      <c r="L83" s="47">
        <f t="shared" si="4"/>
        <v>45.938748335552596</v>
      </c>
      <c r="M83" s="48">
        <v>197</v>
      </c>
      <c r="N83" s="49">
        <f t="shared" si="5"/>
        <v>58.805970149253724</v>
      </c>
      <c r="O83" s="50">
        <v>4</v>
      </c>
      <c r="P83" s="51">
        <v>138</v>
      </c>
      <c r="Q83" s="49">
        <f t="shared" si="6"/>
        <v>41.19402985074627</v>
      </c>
      <c r="R83" s="50">
        <v>3</v>
      </c>
      <c r="S83" s="152"/>
      <c r="T83" s="49">
        <f t="shared" si="7"/>
      </c>
      <c r="U83" s="153"/>
    </row>
    <row r="84" spans="1:21" ht="12.75">
      <c r="A84" s="41">
        <v>8</v>
      </c>
      <c r="B84" s="42" t="s">
        <v>54</v>
      </c>
      <c r="C84" s="43">
        <v>20</v>
      </c>
      <c r="D84" s="43" t="s">
        <v>55</v>
      </c>
      <c r="E84" s="43" t="s">
        <v>356</v>
      </c>
      <c r="F84" s="43">
        <v>5</v>
      </c>
      <c r="G84" s="43" t="s">
        <v>32</v>
      </c>
      <c r="H84" s="44">
        <v>5</v>
      </c>
      <c r="I84" s="149">
        <v>207</v>
      </c>
      <c r="J84" s="150">
        <v>62</v>
      </c>
      <c r="K84" s="151">
        <v>59</v>
      </c>
      <c r="L84" s="47">
        <f t="shared" si="4"/>
        <v>29.95169082125604</v>
      </c>
      <c r="M84" s="48">
        <v>59</v>
      </c>
      <c r="N84" s="49">
        <f t="shared" si="5"/>
        <v>100</v>
      </c>
      <c r="O84" s="50">
        <v>5</v>
      </c>
      <c r="P84" s="51"/>
      <c r="Q84" s="49">
        <f t="shared" si="6"/>
      </c>
      <c r="R84" s="50"/>
      <c r="S84" s="152"/>
      <c r="T84" s="49">
        <f t="shared" si="7"/>
      </c>
      <c r="U84" s="153"/>
    </row>
    <row r="85" spans="1:21" ht="12.75">
      <c r="A85" s="41">
        <v>16</v>
      </c>
      <c r="B85" s="42" t="s">
        <v>56</v>
      </c>
      <c r="C85" s="43">
        <v>22</v>
      </c>
      <c r="D85" s="43" t="s">
        <v>57</v>
      </c>
      <c r="E85" s="43" t="s">
        <v>356</v>
      </c>
      <c r="F85" s="43">
        <v>1</v>
      </c>
      <c r="G85" s="43" t="s">
        <v>28</v>
      </c>
      <c r="H85" s="44">
        <v>4</v>
      </c>
      <c r="I85" s="149">
        <v>243</v>
      </c>
      <c r="J85" s="150">
        <v>84</v>
      </c>
      <c r="K85" s="151">
        <v>79</v>
      </c>
      <c r="L85" s="47">
        <f t="shared" si="4"/>
        <v>34.5679012345679</v>
      </c>
      <c r="M85" s="48">
        <v>79</v>
      </c>
      <c r="N85" s="49">
        <f t="shared" si="5"/>
        <v>100</v>
      </c>
      <c r="O85" s="50">
        <v>4</v>
      </c>
      <c r="P85" s="51"/>
      <c r="Q85" s="49">
        <f t="shared" si="6"/>
      </c>
      <c r="R85" s="50"/>
      <c r="S85" s="152"/>
      <c r="T85" s="49">
        <f t="shared" si="7"/>
      </c>
      <c r="U85" s="153"/>
    </row>
    <row r="86" spans="1:21" ht="12.75">
      <c r="A86" s="41">
        <v>16</v>
      </c>
      <c r="B86" s="42" t="s">
        <v>56</v>
      </c>
      <c r="C86" s="43">
        <v>22</v>
      </c>
      <c r="D86" s="43" t="s">
        <v>57</v>
      </c>
      <c r="E86" s="43" t="s">
        <v>356</v>
      </c>
      <c r="F86" s="43">
        <v>2</v>
      </c>
      <c r="G86" s="43" t="s">
        <v>29</v>
      </c>
      <c r="H86" s="44">
        <v>4</v>
      </c>
      <c r="I86" s="149">
        <v>360</v>
      </c>
      <c r="J86" s="150">
        <v>118</v>
      </c>
      <c r="K86" s="151">
        <v>108</v>
      </c>
      <c r="L86" s="47">
        <f t="shared" si="4"/>
        <v>32.77777777777778</v>
      </c>
      <c r="M86" s="48">
        <v>108</v>
      </c>
      <c r="N86" s="49">
        <f t="shared" si="5"/>
        <v>100</v>
      </c>
      <c r="O86" s="50">
        <v>4</v>
      </c>
      <c r="P86" s="51"/>
      <c r="Q86" s="49">
        <f t="shared" si="6"/>
      </c>
      <c r="R86" s="50"/>
      <c r="S86" s="152"/>
      <c r="T86" s="49">
        <f t="shared" si="7"/>
      </c>
      <c r="U86" s="153"/>
    </row>
    <row r="87" spans="1:21" ht="12.75">
      <c r="A87" s="41">
        <v>16</v>
      </c>
      <c r="B87" s="42" t="s">
        <v>56</v>
      </c>
      <c r="C87" s="43">
        <v>22</v>
      </c>
      <c r="D87" s="43" t="s">
        <v>57</v>
      </c>
      <c r="E87" s="43" t="s">
        <v>356</v>
      </c>
      <c r="F87" s="43">
        <v>3</v>
      </c>
      <c r="G87" s="43" t="s">
        <v>30</v>
      </c>
      <c r="H87" s="44">
        <v>4</v>
      </c>
      <c r="I87" s="149">
        <v>66</v>
      </c>
      <c r="J87" s="150">
        <v>25</v>
      </c>
      <c r="K87" s="151">
        <v>24</v>
      </c>
      <c r="L87" s="47">
        <f t="shared" si="4"/>
        <v>37.878787878787875</v>
      </c>
      <c r="M87" s="48">
        <v>24</v>
      </c>
      <c r="N87" s="49">
        <f t="shared" si="5"/>
        <v>100</v>
      </c>
      <c r="O87" s="50">
        <v>4</v>
      </c>
      <c r="P87" s="51"/>
      <c r="Q87" s="49">
        <f t="shared" si="6"/>
      </c>
      <c r="R87" s="50"/>
      <c r="S87" s="152"/>
      <c r="T87" s="49">
        <f t="shared" si="7"/>
      </c>
      <c r="U87" s="153"/>
    </row>
    <row r="88" spans="1:21" ht="12.75">
      <c r="A88" s="41">
        <v>16</v>
      </c>
      <c r="B88" s="42" t="s">
        <v>56</v>
      </c>
      <c r="C88" s="43">
        <v>22</v>
      </c>
      <c r="D88" s="43" t="s">
        <v>57</v>
      </c>
      <c r="E88" s="43" t="s">
        <v>356</v>
      </c>
      <c r="F88" s="43">
        <v>4</v>
      </c>
      <c r="G88" s="43" t="s">
        <v>31</v>
      </c>
      <c r="H88" s="44">
        <v>4</v>
      </c>
      <c r="I88" s="149">
        <v>552</v>
      </c>
      <c r="J88" s="150">
        <v>284</v>
      </c>
      <c r="K88" s="151">
        <v>273</v>
      </c>
      <c r="L88" s="47">
        <f t="shared" si="4"/>
        <v>51.44927536231884</v>
      </c>
      <c r="M88" s="48">
        <v>147</v>
      </c>
      <c r="N88" s="49">
        <f t="shared" si="5"/>
        <v>53.84615384615385</v>
      </c>
      <c r="O88" s="50">
        <v>2</v>
      </c>
      <c r="P88" s="51">
        <v>126</v>
      </c>
      <c r="Q88" s="49">
        <f t="shared" si="6"/>
        <v>46.15384615384615</v>
      </c>
      <c r="R88" s="50">
        <v>2</v>
      </c>
      <c r="S88" s="152"/>
      <c r="T88" s="49">
        <f t="shared" si="7"/>
      </c>
      <c r="U88" s="153"/>
    </row>
    <row r="89" spans="1:21" ht="12.75">
      <c r="A89" s="41">
        <v>16</v>
      </c>
      <c r="B89" s="42" t="s">
        <v>56</v>
      </c>
      <c r="C89" s="43">
        <v>22</v>
      </c>
      <c r="D89" s="43" t="s">
        <v>57</v>
      </c>
      <c r="E89" s="43" t="s">
        <v>356</v>
      </c>
      <c r="F89" s="43">
        <v>5</v>
      </c>
      <c r="G89" s="43" t="s">
        <v>32</v>
      </c>
      <c r="H89" s="44">
        <v>4</v>
      </c>
      <c r="I89" s="149">
        <v>112</v>
      </c>
      <c r="J89" s="150">
        <v>36</v>
      </c>
      <c r="K89" s="151">
        <v>33</v>
      </c>
      <c r="L89" s="47">
        <f t="shared" si="4"/>
        <v>32.142857142857146</v>
      </c>
      <c r="M89" s="48">
        <v>33</v>
      </c>
      <c r="N89" s="49">
        <f t="shared" si="5"/>
        <v>100</v>
      </c>
      <c r="O89" s="50">
        <v>4</v>
      </c>
      <c r="P89" s="51"/>
      <c r="Q89" s="49">
        <f t="shared" si="6"/>
      </c>
      <c r="R89" s="50"/>
      <c r="S89" s="152"/>
      <c r="T89" s="49">
        <f t="shared" si="7"/>
      </c>
      <c r="U89" s="153"/>
    </row>
    <row r="90" spans="1:21" ht="12.75">
      <c r="A90" s="41">
        <v>8</v>
      </c>
      <c r="B90" s="42" t="s">
        <v>58</v>
      </c>
      <c r="C90" s="43">
        <v>23</v>
      </c>
      <c r="D90" s="43" t="s">
        <v>59</v>
      </c>
      <c r="E90" s="43" t="s">
        <v>356</v>
      </c>
      <c r="F90" s="43">
        <v>1</v>
      </c>
      <c r="G90" s="43" t="s">
        <v>28</v>
      </c>
      <c r="H90" s="44">
        <v>11</v>
      </c>
      <c r="I90" s="149">
        <v>488</v>
      </c>
      <c r="J90" s="150">
        <v>119</v>
      </c>
      <c r="K90" s="151">
        <v>115</v>
      </c>
      <c r="L90" s="47">
        <f t="shared" si="4"/>
        <v>24.385245901639344</v>
      </c>
      <c r="M90" s="48">
        <v>115</v>
      </c>
      <c r="N90" s="49">
        <f t="shared" si="5"/>
        <v>100</v>
      </c>
      <c r="O90" s="50">
        <v>11</v>
      </c>
      <c r="P90" s="51"/>
      <c r="Q90" s="49">
        <f t="shared" si="6"/>
      </c>
      <c r="R90" s="50"/>
      <c r="S90" s="152"/>
      <c r="T90" s="49">
        <f t="shared" si="7"/>
      </c>
      <c r="U90" s="153"/>
    </row>
    <row r="91" spans="1:21" ht="12.75">
      <c r="A91" s="41">
        <v>8</v>
      </c>
      <c r="B91" s="42" t="s">
        <v>58</v>
      </c>
      <c r="C91" s="43">
        <v>23</v>
      </c>
      <c r="D91" s="43" t="s">
        <v>59</v>
      </c>
      <c r="E91" s="43" t="s">
        <v>356</v>
      </c>
      <c r="F91" s="43">
        <v>2</v>
      </c>
      <c r="G91" s="43" t="s">
        <v>29</v>
      </c>
      <c r="H91" s="44">
        <v>11</v>
      </c>
      <c r="I91" s="149">
        <v>714</v>
      </c>
      <c r="J91" s="150">
        <v>160</v>
      </c>
      <c r="K91" s="151">
        <v>157</v>
      </c>
      <c r="L91" s="47">
        <f t="shared" si="4"/>
        <v>22.408963585434172</v>
      </c>
      <c r="M91" s="48">
        <v>157</v>
      </c>
      <c r="N91" s="49">
        <f t="shared" si="5"/>
        <v>100</v>
      </c>
      <c r="O91" s="50">
        <v>11</v>
      </c>
      <c r="P91" s="51"/>
      <c r="Q91" s="49">
        <f t="shared" si="6"/>
      </c>
      <c r="R91" s="50"/>
      <c r="S91" s="152"/>
      <c r="T91" s="49">
        <f t="shared" si="7"/>
      </c>
      <c r="U91" s="153"/>
    </row>
    <row r="92" spans="1:21" ht="12.75">
      <c r="A92" s="41">
        <v>8</v>
      </c>
      <c r="B92" s="42" t="s">
        <v>58</v>
      </c>
      <c r="C92" s="43">
        <v>23</v>
      </c>
      <c r="D92" s="43" t="s">
        <v>59</v>
      </c>
      <c r="E92" s="43" t="s">
        <v>356</v>
      </c>
      <c r="F92" s="43">
        <v>3</v>
      </c>
      <c r="G92" s="43" t="s">
        <v>30</v>
      </c>
      <c r="H92" s="44">
        <v>5</v>
      </c>
      <c r="I92" s="149">
        <v>281</v>
      </c>
      <c r="J92" s="150">
        <v>125</v>
      </c>
      <c r="K92" s="151">
        <v>122</v>
      </c>
      <c r="L92" s="47">
        <f t="shared" si="4"/>
        <v>44.48398576512456</v>
      </c>
      <c r="M92" s="48">
        <v>122</v>
      </c>
      <c r="N92" s="49">
        <f t="shared" si="5"/>
        <v>100</v>
      </c>
      <c r="O92" s="50">
        <v>5</v>
      </c>
      <c r="P92" s="51"/>
      <c r="Q92" s="49">
        <f t="shared" si="6"/>
      </c>
      <c r="R92" s="50"/>
      <c r="S92" s="152"/>
      <c r="T92" s="49">
        <f t="shared" si="7"/>
      </c>
      <c r="U92" s="153"/>
    </row>
    <row r="93" spans="1:21" ht="12.75">
      <c r="A93" s="41">
        <v>8</v>
      </c>
      <c r="B93" s="42" t="s">
        <v>58</v>
      </c>
      <c r="C93" s="43">
        <v>23</v>
      </c>
      <c r="D93" s="43" t="s">
        <v>59</v>
      </c>
      <c r="E93" s="43" t="s">
        <v>356</v>
      </c>
      <c r="F93" s="43">
        <v>4</v>
      </c>
      <c r="G93" s="43" t="s">
        <v>31</v>
      </c>
      <c r="H93" s="44">
        <v>5</v>
      </c>
      <c r="I93" s="149">
        <v>825</v>
      </c>
      <c r="J93" s="150">
        <v>391</v>
      </c>
      <c r="K93" s="151">
        <v>388</v>
      </c>
      <c r="L93" s="47">
        <f t="shared" si="4"/>
        <v>47.39393939393939</v>
      </c>
      <c r="M93" s="48">
        <v>272</v>
      </c>
      <c r="N93" s="49">
        <f t="shared" si="5"/>
        <v>70.10309278350515</v>
      </c>
      <c r="O93" s="50">
        <v>4</v>
      </c>
      <c r="P93" s="51">
        <v>116</v>
      </c>
      <c r="Q93" s="49">
        <f t="shared" si="6"/>
        <v>29.896907216494846</v>
      </c>
      <c r="R93" s="50">
        <v>1</v>
      </c>
      <c r="S93" s="152"/>
      <c r="T93" s="49">
        <f t="shared" si="7"/>
      </c>
      <c r="U93" s="153"/>
    </row>
    <row r="94" spans="1:21" ht="12.75">
      <c r="A94" s="41">
        <v>8</v>
      </c>
      <c r="B94" s="42" t="s">
        <v>58</v>
      </c>
      <c r="C94" s="43">
        <v>23</v>
      </c>
      <c r="D94" s="43" t="s">
        <v>59</v>
      </c>
      <c r="E94" s="43" t="s">
        <v>356</v>
      </c>
      <c r="F94" s="43">
        <v>5</v>
      </c>
      <c r="G94" s="43" t="s">
        <v>32</v>
      </c>
      <c r="H94" s="44">
        <v>5</v>
      </c>
      <c r="I94" s="149">
        <v>249</v>
      </c>
      <c r="J94" s="150">
        <v>88</v>
      </c>
      <c r="K94" s="151">
        <v>82</v>
      </c>
      <c r="L94" s="47">
        <f t="shared" si="4"/>
        <v>35.34136546184739</v>
      </c>
      <c r="M94" s="48">
        <v>82</v>
      </c>
      <c r="N94" s="49">
        <f t="shared" si="5"/>
        <v>100</v>
      </c>
      <c r="O94" s="50">
        <v>5</v>
      </c>
      <c r="P94" s="51"/>
      <c r="Q94" s="49">
        <f t="shared" si="6"/>
      </c>
      <c r="R94" s="50"/>
      <c r="S94" s="152"/>
      <c r="T94" s="49">
        <f t="shared" si="7"/>
      </c>
      <c r="U94" s="153"/>
    </row>
    <row r="95" spans="1:21" ht="12.75">
      <c r="A95" s="41">
        <v>13</v>
      </c>
      <c r="B95" s="42" t="s">
        <v>60</v>
      </c>
      <c r="C95" s="43">
        <v>25</v>
      </c>
      <c r="D95" s="43" t="s">
        <v>61</v>
      </c>
      <c r="E95" s="43" t="s">
        <v>356</v>
      </c>
      <c r="F95" s="43">
        <v>1</v>
      </c>
      <c r="G95" s="43" t="s">
        <v>28</v>
      </c>
      <c r="H95" s="44">
        <v>4</v>
      </c>
      <c r="I95" s="149">
        <v>278</v>
      </c>
      <c r="J95" s="150">
        <v>88</v>
      </c>
      <c r="K95" s="151">
        <v>86</v>
      </c>
      <c r="L95" s="47">
        <f t="shared" si="4"/>
        <v>31.654676258992804</v>
      </c>
      <c r="M95" s="48">
        <v>86</v>
      </c>
      <c r="N95" s="49">
        <f t="shared" si="5"/>
        <v>100</v>
      </c>
      <c r="O95" s="50">
        <v>4</v>
      </c>
      <c r="P95" s="51"/>
      <c r="Q95" s="49">
        <f t="shared" si="6"/>
      </c>
      <c r="R95" s="50"/>
      <c r="S95" s="152"/>
      <c r="T95" s="49">
        <f t="shared" si="7"/>
      </c>
      <c r="U95" s="153"/>
    </row>
    <row r="96" spans="1:21" ht="12.75">
      <c r="A96" s="41">
        <v>13</v>
      </c>
      <c r="B96" s="42" t="s">
        <v>60</v>
      </c>
      <c r="C96" s="43">
        <v>25</v>
      </c>
      <c r="D96" s="43" t="s">
        <v>61</v>
      </c>
      <c r="E96" s="43" t="s">
        <v>356</v>
      </c>
      <c r="F96" s="43">
        <v>2</v>
      </c>
      <c r="G96" s="43" t="s">
        <v>29</v>
      </c>
      <c r="H96" s="44">
        <v>5</v>
      </c>
      <c r="I96" s="149">
        <v>459</v>
      </c>
      <c r="J96" s="150">
        <v>144</v>
      </c>
      <c r="K96" s="151">
        <v>142</v>
      </c>
      <c r="L96" s="47">
        <f t="shared" si="4"/>
        <v>31.372549019607842</v>
      </c>
      <c r="M96" s="48">
        <v>142</v>
      </c>
      <c r="N96" s="49">
        <f t="shared" si="5"/>
        <v>100</v>
      </c>
      <c r="O96" s="50">
        <v>5</v>
      </c>
      <c r="P96" s="51"/>
      <c r="Q96" s="49">
        <f t="shared" si="6"/>
      </c>
      <c r="R96" s="50"/>
      <c r="S96" s="152"/>
      <c r="T96" s="49">
        <f t="shared" si="7"/>
      </c>
      <c r="U96" s="153"/>
    </row>
    <row r="97" spans="1:21" ht="12.75">
      <c r="A97" s="41">
        <v>13</v>
      </c>
      <c r="B97" s="42" t="s">
        <v>60</v>
      </c>
      <c r="C97" s="43">
        <v>25</v>
      </c>
      <c r="D97" s="43" t="s">
        <v>61</v>
      </c>
      <c r="E97" s="43" t="s">
        <v>356</v>
      </c>
      <c r="F97" s="43">
        <v>3</v>
      </c>
      <c r="G97" s="43" t="s">
        <v>30</v>
      </c>
      <c r="H97" s="44">
        <v>4</v>
      </c>
      <c r="I97" s="149">
        <v>140</v>
      </c>
      <c r="J97" s="150">
        <v>65</v>
      </c>
      <c r="K97" s="151">
        <v>60</v>
      </c>
      <c r="L97" s="47">
        <f t="shared" si="4"/>
        <v>46.42857142857143</v>
      </c>
      <c r="M97" s="48">
        <v>60</v>
      </c>
      <c r="N97" s="49">
        <f t="shared" si="5"/>
        <v>100</v>
      </c>
      <c r="O97" s="50">
        <v>4</v>
      </c>
      <c r="P97" s="51"/>
      <c r="Q97" s="49">
        <f t="shared" si="6"/>
      </c>
      <c r="R97" s="50"/>
      <c r="S97" s="152"/>
      <c r="T97" s="49">
        <f t="shared" si="7"/>
      </c>
      <c r="U97" s="153"/>
    </row>
    <row r="98" spans="1:21" ht="12.75">
      <c r="A98" s="41">
        <v>13</v>
      </c>
      <c r="B98" s="42" t="s">
        <v>60</v>
      </c>
      <c r="C98" s="43">
        <v>25</v>
      </c>
      <c r="D98" s="43" t="s">
        <v>61</v>
      </c>
      <c r="E98" s="43" t="s">
        <v>356</v>
      </c>
      <c r="F98" s="43">
        <v>4</v>
      </c>
      <c r="G98" s="43" t="s">
        <v>31</v>
      </c>
      <c r="H98" s="44">
        <v>4</v>
      </c>
      <c r="I98" s="149">
        <v>561</v>
      </c>
      <c r="J98" s="150">
        <v>272</v>
      </c>
      <c r="K98" s="151">
        <v>250</v>
      </c>
      <c r="L98" s="47">
        <f t="shared" si="4"/>
        <v>48.484848484848484</v>
      </c>
      <c r="M98" s="48">
        <v>250</v>
      </c>
      <c r="N98" s="49">
        <f t="shared" si="5"/>
        <v>100</v>
      </c>
      <c r="O98" s="50">
        <v>4</v>
      </c>
      <c r="P98" s="51"/>
      <c r="Q98" s="49">
        <f t="shared" si="6"/>
      </c>
      <c r="R98" s="50"/>
      <c r="S98" s="152"/>
      <c r="T98" s="49">
        <f t="shared" si="7"/>
      </c>
      <c r="U98" s="153"/>
    </row>
    <row r="99" spans="1:21" ht="12.75">
      <c r="A99" s="41">
        <v>13</v>
      </c>
      <c r="B99" s="42" t="s">
        <v>60</v>
      </c>
      <c r="C99" s="43">
        <v>25</v>
      </c>
      <c r="D99" s="43" t="s">
        <v>61</v>
      </c>
      <c r="E99" s="43" t="s">
        <v>356</v>
      </c>
      <c r="F99" s="43">
        <v>5</v>
      </c>
      <c r="G99" s="43" t="s">
        <v>32</v>
      </c>
      <c r="H99" s="44">
        <v>4</v>
      </c>
      <c r="I99" s="149">
        <v>96</v>
      </c>
      <c r="J99" s="150">
        <v>31</v>
      </c>
      <c r="K99" s="151">
        <v>30</v>
      </c>
      <c r="L99" s="47">
        <f t="shared" si="4"/>
        <v>32.291666666666664</v>
      </c>
      <c r="M99" s="48">
        <v>30</v>
      </c>
      <c r="N99" s="49">
        <f t="shared" si="5"/>
        <v>100</v>
      </c>
      <c r="O99" s="50">
        <v>4</v>
      </c>
      <c r="P99" s="51"/>
      <c r="Q99" s="49">
        <f t="shared" si="6"/>
      </c>
      <c r="R99" s="50"/>
      <c r="S99" s="152"/>
      <c r="T99" s="49">
        <f t="shared" si="7"/>
      </c>
      <c r="U99" s="153"/>
    </row>
    <row r="100" spans="1:21" ht="12.75">
      <c r="A100" s="41">
        <v>13</v>
      </c>
      <c r="B100" s="42" t="s">
        <v>60</v>
      </c>
      <c r="C100" s="43">
        <v>26</v>
      </c>
      <c r="D100" s="43" t="s">
        <v>62</v>
      </c>
      <c r="E100" s="43" t="s">
        <v>356</v>
      </c>
      <c r="F100" s="43">
        <v>1</v>
      </c>
      <c r="G100" s="43" t="s">
        <v>28</v>
      </c>
      <c r="H100" s="44">
        <v>4</v>
      </c>
      <c r="I100" s="149">
        <v>168</v>
      </c>
      <c r="J100" s="150">
        <v>46</v>
      </c>
      <c r="K100" s="151">
        <v>46</v>
      </c>
      <c r="L100" s="47">
        <f t="shared" si="4"/>
        <v>27.38095238095238</v>
      </c>
      <c r="M100" s="48">
        <v>46</v>
      </c>
      <c r="N100" s="49">
        <f t="shared" si="5"/>
        <v>100</v>
      </c>
      <c r="O100" s="50">
        <v>4</v>
      </c>
      <c r="P100" s="51"/>
      <c r="Q100" s="49">
        <f t="shared" si="6"/>
      </c>
      <c r="R100" s="50"/>
      <c r="S100" s="152"/>
      <c r="T100" s="49">
        <f t="shared" si="7"/>
      </c>
      <c r="U100" s="153"/>
    </row>
    <row r="101" spans="1:21" ht="12.75">
      <c r="A101" s="41">
        <v>13</v>
      </c>
      <c r="B101" s="42" t="s">
        <v>60</v>
      </c>
      <c r="C101" s="43">
        <v>26</v>
      </c>
      <c r="D101" s="43" t="s">
        <v>62</v>
      </c>
      <c r="E101" s="43" t="s">
        <v>356</v>
      </c>
      <c r="F101" s="43">
        <v>2</v>
      </c>
      <c r="G101" s="43" t="s">
        <v>29</v>
      </c>
      <c r="H101" s="44">
        <v>7</v>
      </c>
      <c r="I101" s="149">
        <v>387</v>
      </c>
      <c r="J101" s="150">
        <v>97</v>
      </c>
      <c r="K101" s="151">
        <v>96</v>
      </c>
      <c r="L101" s="47">
        <f t="shared" si="4"/>
        <v>25.064599483204134</v>
      </c>
      <c r="M101" s="48">
        <v>96</v>
      </c>
      <c r="N101" s="49">
        <f t="shared" si="5"/>
        <v>100</v>
      </c>
      <c r="O101" s="50">
        <v>7</v>
      </c>
      <c r="P101" s="51"/>
      <c r="Q101" s="49">
        <f t="shared" si="6"/>
      </c>
      <c r="R101" s="50"/>
      <c r="S101" s="152"/>
      <c r="T101" s="49">
        <f t="shared" si="7"/>
      </c>
      <c r="U101" s="153"/>
    </row>
    <row r="102" spans="1:21" ht="12.75">
      <c r="A102" s="41">
        <v>13</v>
      </c>
      <c r="B102" s="42" t="s">
        <v>60</v>
      </c>
      <c r="C102" s="43">
        <v>26</v>
      </c>
      <c r="D102" s="43" t="s">
        <v>62</v>
      </c>
      <c r="E102" s="43" t="s">
        <v>356</v>
      </c>
      <c r="F102" s="43">
        <v>3</v>
      </c>
      <c r="G102" s="43" t="s">
        <v>30</v>
      </c>
      <c r="H102" s="44">
        <v>4</v>
      </c>
      <c r="I102" s="149">
        <v>77</v>
      </c>
      <c r="J102" s="150">
        <v>40</v>
      </c>
      <c r="K102" s="151">
        <v>40</v>
      </c>
      <c r="L102" s="47">
        <f t="shared" si="4"/>
        <v>51.94805194805195</v>
      </c>
      <c r="M102" s="48">
        <v>40</v>
      </c>
      <c r="N102" s="49">
        <f t="shared" si="5"/>
        <v>100</v>
      </c>
      <c r="O102" s="50">
        <v>4</v>
      </c>
      <c r="P102" s="51"/>
      <c r="Q102" s="49">
        <f t="shared" si="6"/>
      </c>
      <c r="R102" s="50"/>
      <c r="S102" s="152"/>
      <c r="T102" s="49">
        <f t="shared" si="7"/>
      </c>
      <c r="U102" s="153"/>
    </row>
    <row r="103" spans="1:21" ht="12.75">
      <c r="A103" s="41">
        <v>13</v>
      </c>
      <c r="B103" s="42" t="s">
        <v>60</v>
      </c>
      <c r="C103" s="43">
        <v>26</v>
      </c>
      <c r="D103" s="43" t="s">
        <v>62</v>
      </c>
      <c r="E103" s="43" t="s">
        <v>356</v>
      </c>
      <c r="F103" s="43">
        <v>4</v>
      </c>
      <c r="G103" s="43" t="s">
        <v>31</v>
      </c>
      <c r="H103" s="44">
        <v>4</v>
      </c>
      <c r="I103" s="149">
        <v>414</v>
      </c>
      <c r="J103" s="150">
        <v>217</v>
      </c>
      <c r="K103" s="151">
        <v>213</v>
      </c>
      <c r="L103" s="47">
        <f t="shared" si="4"/>
        <v>52.41545893719807</v>
      </c>
      <c r="M103" s="48">
        <v>91</v>
      </c>
      <c r="N103" s="49">
        <f t="shared" si="5"/>
        <v>42.72300469483568</v>
      </c>
      <c r="O103" s="50">
        <v>2</v>
      </c>
      <c r="P103" s="51">
        <v>82</v>
      </c>
      <c r="Q103" s="49">
        <f t="shared" si="6"/>
        <v>38.497652582159624</v>
      </c>
      <c r="R103" s="50">
        <v>2</v>
      </c>
      <c r="S103" s="152">
        <v>40</v>
      </c>
      <c r="T103" s="49">
        <f t="shared" si="7"/>
        <v>18.779342723004692</v>
      </c>
      <c r="U103" s="53">
        <v>0</v>
      </c>
    </row>
    <row r="104" spans="1:21" ht="12.75">
      <c r="A104" s="41">
        <v>13</v>
      </c>
      <c r="B104" s="42" t="s">
        <v>60</v>
      </c>
      <c r="C104" s="43">
        <v>26</v>
      </c>
      <c r="D104" s="43" t="s">
        <v>62</v>
      </c>
      <c r="E104" s="43" t="s">
        <v>356</v>
      </c>
      <c r="F104" s="43">
        <v>5</v>
      </c>
      <c r="G104" s="43" t="s">
        <v>32</v>
      </c>
      <c r="H104" s="44">
        <v>4</v>
      </c>
      <c r="I104" s="149">
        <v>69</v>
      </c>
      <c r="J104" s="150">
        <v>26</v>
      </c>
      <c r="K104" s="151">
        <v>24</v>
      </c>
      <c r="L104" s="47">
        <f t="shared" si="4"/>
        <v>37.68115942028985</v>
      </c>
      <c r="M104" s="48">
        <v>24</v>
      </c>
      <c r="N104" s="49">
        <f t="shared" si="5"/>
        <v>100</v>
      </c>
      <c r="O104" s="50">
        <v>4</v>
      </c>
      <c r="P104" s="51"/>
      <c r="Q104" s="49">
        <f t="shared" si="6"/>
      </c>
      <c r="R104" s="50"/>
      <c r="S104" s="152"/>
      <c r="T104" s="49">
        <f t="shared" si="7"/>
      </c>
      <c r="U104" s="153"/>
    </row>
    <row r="105" spans="1:21" ht="12.75">
      <c r="A105" s="41">
        <v>16</v>
      </c>
      <c r="B105" s="42" t="s">
        <v>63</v>
      </c>
      <c r="C105" s="43">
        <v>27</v>
      </c>
      <c r="D105" s="43" t="s">
        <v>64</v>
      </c>
      <c r="E105" s="43" t="s">
        <v>356</v>
      </c>
      <c r="F105" s="43">
        <v>1</v>
      </c>
      <c r="G105" s="43" t="s">
        <v>28</v>
      </c>
      <c r="H105" s="44">
        <v>7</v>
      </c>
      <c r="I105" s="149">
        <v>494</v>
      </c>
      <c r="J105" s="150">
        <v>151</v>
      </c>
      <c r="K105" s="151">
        <v>146</v>
      </c>
      <c r="L105" s="47">
        <f t="shared" si="4"/>
        <v>30.5668016194332</v>
      </c>
      <c r="M105" s="48">
        <v>146</v>
      </c>
      <c r="N105" s="49">
        <f t="shared" si="5"/>
        <v>100</v>
      </c>
      <c r="O105" s="50">
        <v>7</v>
      </c>
      <c r="P105" s="51"/>
      <c r="Q105" s="49">
        <f t="shared" si="6"/>
      </c>
      <c r="R105" s="50"/>
      <c r="S105" s="152"/>
      <c r="T105" s="49">
        <f t="shared" si="7"/>
      </c>
      <c r="U105" s="153"/>
    </row>
    <row r="106" spans="1:21" ht="12.75">
      <c r="A106" s="41">
        <v>16</v>
      </c>
      <c r="B106" s="42" t="s">
        <v>63</v>
      </c>
      <c r="C106" s="43">
        <v>27</v>
      </c>
      <c r="D106" s="43" t="s">
        <v>64</v>
      </c>
      <c r="E106" s="43" t="s">
        <v>356</v>
      </c>
      <c r="F106" s="43">
        <v>2</v>
      </c>
      <c r="G106" s="43" t="s">
        <v>29</v>
      </c>
      <c r="H106" s="44">
        <v>7</v>
      </c>
      <c r="I106" s="149">
        <v>690</v>
      </c>
      <c r="J106" s="150">
        <v>179</v>
      </c>
      <c r="K106" s="151">
        <v>173</v>
      </c>
      <c r="L106" s="47">
        <f t="shared" si="4"/>
        <v>25.942028985507246</v>
      </c>
      <c r="M106" s="48">
        <v>173</v>
      </c>
      <c r="N106" s="49">
        <f t="shared" si="5"/>
        <v>100</v>
      </c>
      <c r="O106" s="50">
        <v>7</v>
      </c>
      <c r="P106" s="51"/>
      <c r="Q106" s="49">
        <f t="shared" si="6"/>
      </c>
      <c r="R106" s="50"/>
      <c r="S106" s="152"/>
      <c r="T106" s="49">
        <f t="shared" si="7"/>
      </c>
      <c r="U106" s="153"/>
    </row>
    <row r="107" spans="1:21" ht="12.75">
      <c r="A107" s="41">
        <v>16</v>
      </c>
      <c r="B107" s="42" t="s">
        <v>63</v>
      </c>
      <c r="C107" s="43">
        <v>27</v>
      </c>
      <c r="D107" s="43" t="s">
        <v>64</v>
      </c>
      <c r="E107" s="43" t="s">
        <v>356</v>
      </c>
      <c r="F107" s="43">
        <v>3</v>
      </c>
      <c r="G107" s="43" t="s">
        <v>30</v>
      </c>
      <c r="H107" s="44">
        <v>6</v>
      </c>
      <c r="I107" s="149">
        <v>137</v>
      </c>
      <c r="J107" s="150">
        <v>71</v>
      </c>
      <c r="K107" s="151">
        <v>64</v>
      </c>
      <c r="L107" s="47">
        <f t="shared" si="4"/>
        <v>51.824817518248175</v>
      </c>
      <c r="M107" s="48">
        <v>64</v>
      </c>
      <c r="N107" s="49">
        <f t="shared" si="5"/>
        <v>100</v>
      </c>
      <c r="O107" s="50">
        <v>6</v>
      </c>
      <c r="P107" s="51"/>
      <c r="Q107" s="49">
        <f t="shared" si="6"/>
      </c>
      <c r="R107" s="50"/>
      <c r="S107" s="152"/>
      <c r="T107" s="49">
        <f t="shared" si="7"/>
      </c>
      <c r="U107" s="153"/>
    </row>
    <row r="108" spans="1:21" ht="12.75">
      <c r="A108" s="41">
        <v>16</v>
      </c>
      <c r="B108" s="42" t="s">
        <v>63</v>
      </c>
      <c r="C108" s="43">
        <v>27</v>
      </c>
      <c r="D108" s="43" t="s">
        <v>64</v>
      </c>
      <c r="E108" s="43" t="s">
        <v>356</v>
      </c>
      <c r="F108" s="43">
        <v>4</v>
      </c>
      <c r="G108" s="43" t="s">
        <v>31</v>
      </c>
      <c r="H108" s="44">
        <v>7</v>
      </c>
      <c r="I108" s="149">
        <v>708</v>
      </c>
      <c r="J108" s="150">
        <v>327</v>
      </c>
      <c r="K108" s="151">
        <v>322</v>
      </c>
      <c r="L108" s="47">
        <f t="shared" si="4"/>
        <v>46.186440677966104</v>
      </c>
      <c r="M108" s="48">
        <v>179</v>
      </c>
      <c r="N108" s="49">
        <f t="shared" si="5"/>
        <v>55.590062111801245</v>
      </c>
      <c r="O108" s="50">
        <v>4</v>
      </c>
      <c r="P108" s="51">
        <v>143</v>
      </c>
      <c r="Q108" s="49">
        <f t="shared" si="6"/>
        <v>44.409937888198755</v>
      </c>
      <c r="R108" s="50">
        <v>3</v>
      </c>
      <c r="S108" s="152"/>
      <c r="T108" s="49">
        <f t="shared" si="7"/>
      </c>
      <c r="U108" s="153"/>
    </row>
    <row r="109" spans="1:21" ht="12.75">
      <c r="A109" s="41">
        <v>16</v>
      </c>
      <c r="B109" s="42" t="s">
        <v>63</v>
      </c>
      <c r="C109" s="43">
        <v>27</v>
      </c>
      <c r="D109" s="43" t="s">
        <v>64</v>
      </c>
      <c r="E109" s="43" t="s">
        <v>356</v>
      </c>
      <c r="F109" s="43">
        <v>5</v>
      </c>
      <c r="G109" s="43" t="s">
        <v>32</v>
      </c>
      <c r="H109" s="44">
        <v>7</v>
      </c>
      <c r="I109" s="149">
        <v>135</v>
      </c>
      <c r="J109" s="150">
        <v>41</v>
      </c>
      <c r="K109" s="151">
        <v>40</v>
      </c>
      <c r="L109" s="47">
        <f t="shared" si="4"/>
        <v>30.37037037037037</v>
      </c>
      <c r="M109" s="48">
        <v>40</v>
      </c>
      <c r="N109" s="49">
        <f t="shared" si="5"/>
        <v>100</v>
      </c>
      <c r="O109" s="50">
        <v>7</v>
      </c>
      <c r="P109" s="51"/>
      <c r="Q109" s="49">
        <f t="shared" si="6"/>
      </c>
      <c r="R109" s="50"/>
      <c r="S109" s="152"/>
      <c r="T109" s="49">
        <f t="shared" si="7"/>
      </c>
      <c r="U109" s="153"/>
    </row>
    <row r="110" spans="1:21" ht="12.75">
      <c r="A110" s="41">
        <v>16</v>
      </c>
      <c r="B110" s="42" t="s">
        <v>63</v>
      </c>
      <c r="C110" s="43">
        <v>28</v>
      </c>
      <c r="D110" s="43" t="s">
        <v>65</v>
      </c>
      <c r="E110" s="43" t="s">
        <v>356</v>
      </c>
      <c r="F110" s="43">
        <v>1</v>
      </c>
      <c r="G110" s="43" t="s">
        <v>28</v>
      </c>
      <c r="H110" s="44">
        <v>4</v>
      </c>
      <c r="I110" s="149">
        <v>169</v>
      </c>
      <c r="J110" s="150">
        <v>60</v>
      </c>
      <c r="K110" s="151">
        <v>57</v>
      </c>
      <c r="L110" s="47">
        <f t="shared" si="4"/>
        <v>35.50295857988166</v>
      </c>
      <c r="M110" s="48">
        <v>57</v>
      </c>
      <c r="N110" s="49">
        <f t="shared" si="5"/>
        <v>100</v>
      </c>
      <c r="O110" s="50">
        <v>4</v>
      </c>
      <c r="P110" s="51"/>
      <c r="Q110" s="49">
        <f t="shared" si="6"/>
      </c>
      <c r="R110" s="50"/>
      <c r="S110" s="152"/>
      <c r="T110" s="49">
        <f t="shared" si="7"/>
      </c>
      <c r="U110" s="153"/>
    </row>
    <row r="111" spans="1:21" ht="12.75">
      <c r="A111" s="41">
        <v>16</v>
      </c>
      <c r="B111" s="42" t="s">
        <v>63</v>
      </c>
      <c r="C111" s="43">
        <v>28</v>
      </c>
      <c r="D111" s="43" t="s">
        <v>65</v>
      </c>
      <c r="E111" s="43" t="s">
        <v>356</v>
      </c>
      <c r="F111" s="43">
        <v>2</v>
      </c>
      <c r="G111" s="43" t="s">
        <v>29</v>
      </c>
      <c r="H111" s="44">
        <v>4</v>
      </c>
      <c r="I111" s="149">
        <v>240</v>
      </c>
      <c r="J111" s="150">
        <v>74</v>
      </c>
      <c r="K111" s="151">
        <v>69</v>
      </c>
      <c r="L111" s="47">
        <f t="shared" si="4"/>
        <v>30.833333333333332</v>
      </c>
      <c r="M111" s="48">
        <v>69</v>
      </c>
      <c r="N111" s="49">
        <f t="shared" si="5"/>
        <v>100</v>
      </c>
      <c r="O111" s="50">
        <v>4</v>
      </c>
      <c r="P111" s="51"/>
      <c r="Q111" s="49">
        <f t="shared" si="6"/>
      </c>
      <c r="R111" s="50"/>
      <c r="S111" s="152"/>
      <c r="T111" s="49">
        <f t="shared" si="7"/>
      </c>
      <c r="U111" s="153"/>
    </row>
    <row r="112" spans="1:21" ht="12.75">
      <c r="A112" s="41">
        <v>16</v>
      </c>
      <c r="B112" s="42" t="s">
        <v>63</v>
      </c>
      <c r="C112" s="43">
        <v>28</v>
      </c>
      <c r="D112" s="43" t="s">
        <v>65</v>
      </c>
      <c r="E112" s="43" t="s">
        <v>356</v>
      </c>
      <c r="F112" s="43">
        <v>3</v>
      </c>
      <c r="G112" s="43" t="s">
        <v>30</v>
      </c>
      <c r="H112" s="44">
        <v>3</v>
      </c>
      <c r="I112" s="149">
        <v>52</v>
      </c>
      <c r="J112" s="150">
        <v>25</v>
      </c>
      <c r="K112" s="151">
        <v>25</v>
      </c>
      <c r="L112" s="47">
        <f t="shared" si="4"/>
        <v>48.07692307692308</v>
      </c>
      <c r="M112" s="48">
        <v>22</v>
      </c>
      <c r="N112" s="49">
        <f t="shared" si="5"/>
        <v>88</v>
      </c>
      <c r="O112" s="50">
        <v>3</v>
      </c>
      <c r="P112" s="51"/>
      <c r="Q112" s="49">
        <f t="shared" si="6"/>
      </c>
      <c r="R112" s="50"/>
      <c r="S112" s="152">
        <v>3</v>
      </c>
      <c r="T112" s="49">
        <f t="shared" si="7"/>
        <v>12</v>
      </c>
      <c r="U112" s="53">
        <v>0</v>
      </c>
    </row>
    <row r="113" spans="1:21" ht="12.75">
      <c r="A113" s="41">
        <v>16</v>
      </c>
      <c r="B113" s="42" t="s">
        <v>63</v>
      </c>
      <c r="C113" s="43">
        <v>28</v>
      </c>
      <c r="D113" s="43" t="s">
        <v>65</v>
      </c>
      <c r="E113" s="43" t="s">
        <v>356</v>
      </c>
      <c r="F113" s="43">
        <v>4</v>
      </c>
      <c r="G113" s="43" t="s">
        <v>31</v>
      </c>
      <c r="H113" s="44">
        <v>3</v>
      </c>
      <c r="I113" s="149">
        <v>265</v>
      </c>
      <c r="J113" s="150">
        <v>137</v>
      </c>
      <c r="K113" s="151">
        <v>135</v>
      </c>
      <c r="L113" s="47">
        <f t="shared" si="4"/>
        <v>51.698113207547166</v>
      </c>
      <c r="M113" s="48">
        <v>78</v>
      </c>
      <c r="N113" s="49">
        <f t="shared" si="5"/>
        <v>57.77777777777777</v>
      </c>
      <c r="O113" s="50">
        <v>2</v>
      </c>
      <c r="P113" s="51">
        <v>57</v>
      </c>
      <c r="Q113" s="49">
        <f t="shared" si="6"/>
        <v>42.22222222222222</v>
      </c>
      <c r="R113" s="50">
        <v>1</v>
      </c>
      <c r="S113" s="152"/>
      <c r="T113" s="49">
        <f t="shared" si="7"/>
      </c>
      <c r="U113" s="153"/>
    </row>
    <row r="114" spans="1:21" ht="12.75">
      <c r="A114" s="41">
        <v>16</v>
      </c>
      <c r="B114" s="42" t="s">
        <v>63</v>
      </c>
      <c r="C114" s="43">
        <v>28</v>
      </c>
      <c r="D114" s="43" t="s">
        <v>65</v>
      </c>
      <c r="E114" s="43" t="s">
        <v>356</v>
      </c>
      <c r="F114" s="43">
        <v>5</v>
      </c>
      <c r="G114" s="43" t="s">
        <v>32</v>
      </c>
      <c r="H114" s="44">
        <v>4</v>
      </c>
      <c r="I114" s="149">
        <v>60</v>
      </c>
      <c r="J114" s="150">
        <v>23</v>
      </c>
      <c r="K114" s="151">
        <v>21</v>
      </c>
      <c r="L114" s="47">
        <f t="shared" si="4"/>
        <v>38.333333333333336</v>
      </c>
      <c r="M114" s="48">
        <v>21</v>
      </c>
      <c r="N114" s="49">
        <f t="shared" si="5"/>
        <v>100</v>
      </c>
      <c r="O114" s="50">
        <v>4</v>
      </c>
      <c r="P114" s="51"/>
      <c r="Q114" s="49">
        <f t="shared" si="6"/>
      </c>
      <c r="R114" s="50"/>
      <c r="S114" s="152"/>
      <c r="T114" s="49">
        <f t="shared" si="7"/>
      </c>
      <c r="U114" s="153"/>
    </row>
    <row r="115" spans="1:21" ht="12.75">
      <c r="A115" s="41">
        <v>21</v>
      </c>
      <c r="B115" s="42" t="s">
        <v>66</v>
      </c>
      <c r="C115" s="43">
        <v>30</v>
      </c>
      <c r="D115" s="43" t="s">
        <v>67</v>
      </c>
      <c r="E115" s="43" t="s">
        <v>356</v>
      </c>
      <c r="F115" s="43">
        <v>1</v>
      </c>
      <c r="G115" s="43" t="s">
        <v>28</v>
      </c>
      <c r="H115" s="44">
        <v>25</v>
      </c>
      <c r="I115" s="149">
        <v>1089</v>
      </c>
      <c r="J115" s="150">
        <v>163</v>
      </c>
      <c r="K115" s="151">
        <v>147</v>
      </c>
      <c r="L115" s="47">
        <f t="shared" si="4"/>
        <v>14.967860422405877</v>
      </c>
      <c r="M115" s="48">
        <v>147</v>
      </c>
      <c r="N115" s="49">
        <f t="shared" si="5"/>
        <v>100</v>
      </c>
      <c r="O115" s="50">
        <v>25</v>
      </c>
      <c r="P115" s="51"/>
      <c r="Q115" s="49">
        <f t="shared" si="6"/>
      </c>
      <c r="R115" s="50"/>
      <c r="S115" s="152"/>
      <c r="T115" s="49">
        <f t="shared" si="7"/>
      </c>
      <c r="U115" s="153"/>
    </row>
    <row r="116" spans="1:21" ht="12.75">
      <c r="A116" s="41">
        <v>21</v>
      </c>
      <c r="B116" s="42" t="s">
        <v>66</v>
      </c>
      <c r="C116" s="43">
        <v>30</v>
      </c>
      <c r="D116" s="43" t="s">
        <v>67</v>
      </c>
      <c r="E116" s="43" t="s">
        <v>356</v>
      </c>
      <c r="F116" s="43">
        <v>2</v>
      </c>
      <c r="G116" s="43" t="s">
        <v>29</v>
      </c>
      <c r="H116" s="44">
        <v>42</v>
      </c>
      <c r="I116" s="149">
        <v>2519</v>
      </c>
      <c r="J116" s="150">
        <v>356</v>
      </c>
      <c r="K116" s="151">
        <v>344</v>
      </c>
      <c r="L116" s="47">
        <f t="shared" si="4"/>
        <v>14.132592298531163</v>
      </c>
      <c r="M116" s="48">
        <v>344</v>
      </c>
      <c r="N116" s="49">
        <f t="shared" si="5"/>
        <v>100</v>
      </c>
      <c r="O116" s="50">
        <v>42</v>
      </c>
      <c r="P116" s="51"/>
      <c r="Q116" s="49">
        <f t="shared" si="6"/>
      </c>
      <c r="R116" s="50"/>
      <c r="S116" s="152"/>
      <c r="T116" s="49">
        <f t="shared" si="7"/>
      </c>
      <c r="U116" s="153"/>
    </row>
    <row r="117" spans="1:21" ht="12.75">
      <c r="A117" s="41">
        <v>21</v>
      </c>
      <c r="B117" s="42" t="s">
        <v>66</v>
      </c>
      <c r="C117" s="43">
        <v>30</v>
      </c>
      <c r="D117" s="43" t="s">
        <v>67</v>
      </c>
      <c r="E117" s="43" t="s">
        <v>356</v>
      </c>
      <c r="F117" s="43">
        <v>3</v>
      </c>
      <c r="G117" s="43" t="s">
        <v>30</v>
      </c>
      <c r="H117" s="44">
        <v>4</v>
      </c>
      <c r="I117" s="149">
        <v>43</v>
      </c>
      <c r="J117" s="150">
        <v>18</v>
      </c>
      <c r="K117" s="151">
        <v>17</v>
      </c>
      <c r="L117" s="47">
        <f t="shared" si="4"/>
        <v>41.86046511627907</v>
      </c>
      <c r="M117" s="48">
        <v>17</v>
      </c>
      <c r="N117" s="49">
        <f t="shared" si="5"/>
        <v>100</v>
      </c>
      <c r="O117" s="50">
        <v>4</v>
      </c>
      <c r="P117" s="51"/>
      <c r="Q117" s="49">
        <f t="shared" si="6"/>
      </c>
      <c r="R117" s="50"/>
      <c r="S117" s="152"/>
      <c r="T117" s="49">
        <f t="shared" si="7"/>
      </c>
      <c r="U117" s="153"/>
    </row>
    <row r="118" spans="1:21" ht="12.75">
      <c r="A118" s="41">
        <v>21</v>
      </c>
      <c r="B118" s="42" t="s">
        <v>66</v>
      </c>
      <c r="C118" s="43">
        <v>30</v>
      </c>
      <c r="D118" s="43" t="s">
        <v>67</v>
      </c>
      <c r="E118" s="43" t="s">
        <v>356</v>
      </c>
      <c r="F118" s="43">
        <v>4</v>
      </c>
      <c r="G118" s="43" t="s">
        <v>31</v>
      </c>
      <c r="H118" s="44">
        <v>34</v>
      </c>
      <c r="I118" s="149">
        <v>2595</v>
      </c>
      <c r="J118" s="150">
        <v>995</v>
      </c>
      <c r="K118" s="151">
        <v>972</v>
      </c>
      <c r="L118" s="47">
        <f t="shared" si="4"/>
        <v>38.34296724470135</v>
      </c>
      <c r="M118" s="48">
        <v>466</v>
      </c>
      <c r="N118" s="49">
        <f t="shared" si="5"/>
        <v>47.94238683127572</v>
      </c>
      <c r="O118" s="50">
        <v>16</v>
      </c>
      <c r="P118" s="51">
        <v>229</v>
      </c>
      <c r="Q118" s="49">
        <f t="shared" si="6"/>
        <v>23.559670781893004</v>
      </c>
      <c r="R118" s="50">
        <v>8</v>
      </c>
      <c r="S118" s="152">
        <v>277</v>
      </c>
      <c r="T118" s="49">
        <f t="shared" si="7"/>
        <v>28.497942386831276</v>
      </c>
      <c r="U118" s="53">
        <v>10</v>
      </c>
    </row>
    <row r="119" spans="1:21" ht="12.75">
      <c r="A119" s="41">
        <v>21</v>
      </c>
      <c r="B119" s="42" t="s">
        <v>66</v>
      </c>
      <c r="C119" s="43">
        <v>30</v>
      </c>
      <c r="D119" s="43" t="s">
        <v>67</v>
      </c>
      <c r="E119" s="43" t="s">
        <v>356</v>
      </c>
      <c r="F119" s="43">
        <v>5</v>
      </c>
      <c r="G119" s="43" t="s">
        <v>32</v>
      </c>
      <c r="H119" s="44">
        <v>26</v>
      </c>
      <c r="I119" s="149">
        <v>1025</v>
      </c>
      <c r="J119" s="150">
        <v>274</v>
      </c>
      <c r="K119" s="151">
        <v>260</v>
      </c>
      <c r="L119" s="47">
        <f t="shared" si="4"/>
        <v>26.73170731707317</v>
      </c>
      <c r="M119" s="48">
        <v>196</v>
      </c>
      <c r="N119" s="49">
        <f t="shared" si="5"/>
        <v>75.38461538461539</v>
      </c>
      <c r="O119" s="50">
        <v>20</v>
      </c>
      <c r="P119" s="51">
        <v>64</v>
      </c>
      <c r="Q119" s="49">
        <f t="shared" si="6"/>
        <v>24.615384615384617</v>
      </c>
      <c r="R119" s="50">
        <v>6</v>
      </c>
      <c r="S119" s="152"/>
      <c r="T119" s="49">
        <f t="shared" si="7"/>
      </c>
      <c r="U119" s="153"/>
    </row>
    <row r="120" spans="1:21" ht="12.75">
      <c r="A120" s="41">
        <v>21</v>
      </c>
      <c r="B120" s="42" t="s">
        <v>66</v>
      </c>
      <c r="C120" s="43">
        <v>31</v>
      </c>
      <c r="D120" s="43" t="s">
        <v>68</v>
      </c>
      <c r="E120" s="43" t="s">
        <v>356</v>
      </c>
      <c r="F120" s="43">
        <v>1</v>
      </c>
      <c r="G120" s="43" t="s">
        <v>28</v>
      </c>
      <c r="H120" s="44">
        <v>10</v>
      </c>
      <c r="I120" s="149">
        <v>614</v>
      </c>
      <c r="J120" s="150">
        <v>129</v>
      </c>
      <c r="K120" s="151">
        <v>126</v>
      </c>
      <c r="L120" s="47">
        <f t="shared" si="4"/>
        <v>21.009771986970684</v>
      </c>
      <c r="M120" s="48">
        <v>126</v>
      </c>
      <c r="N120" s="49">
        <f t="shared" si="5"/>
        <v>100</v>
      </c>
      <c r="O120" s="50">
        <v>10</v>
      </c>
      <c r="P120" s="51"/>
      <c r="Q120" s="49">
        <f t="shared" si="6"/>
      </c>
      <c r="R120" s="50"/>
      <c r="S120" s="152"/>
      <c r="T120" s="49">
        <f t="shared" si="7"/>
      </c>
      <c r="U120" s="153"/>
    </row>
    <row r="121" spans="1:21" ht="12.75">
      <c r="A121" s="41">
        <v>21</v>
      </c>
      <c r="B121" s="42" t="s">
        <v>66</v>
      </c>
      <c r="C121" s="43">
        <v>31</v>
      </c>
      <c r="D121" s="43" t="s">
        <v>68</v>
      </c>
      <c r="E121" s="43" t="s">
        <v>356</v>
      </c>
      <c r="F121" s="43">
        <v>2</v>
      </c>
      <c r="G121" s="43" t="s">
        <v>29</v>
      </c>
      <c r="H121" s="44">
        <v>18</v>
      </c>
      <c r="I121" s="149">
        <v>1139</v>
      </c>
      <c r="J121" s="150">
        <v>200</v>
      </c>
      <c r="K121" s="151">
        <v>187</v>
      </c>
      <c r="L121" s="47">
        <f t="shared" si="4"/>
        <v>17.559262510974538</v>
      </c>
      <c r="M121" s="48">
        <v>187</v>
      </c>
      <c r="N121" s="49">
        <f t="shared" si="5"/>
        <v>100</v>
      </c>
      <c r="O121" s="50">
        <v>18</v>
      </c>
      <c r="P121" s="51"/>
      <c r="Q121" s="49">
        <f t="shared" si="6"/>
      </c>
      <c r="R121" s="50"/>
      <c r="S121" s="152"/>
      <c r="T121" s="49">
        <f t="shared" si="7"/>
      </c>
      <c r="U121" s="153"/>
    </row>
    <row r="122" spans="1:21" ht="12.75">
      <c r="A122" s="41">
        <v>21</v>
      </c>
      <c r="B122" s="42" t="s">
        <v>66</v>
      </c>
      <c r="C122" s="43">
        <v>31</v>
      </c>
      <c r="D122" s="43" t="s">
        <v>68</v>
      </c>
      <c r="E122" s="43" t="s">
        <v>356</v>
      </c>
      <c r="F122" s="43">
        <v>3</v>
      </c>
      <c r="G122" s="43" t="s">
        <v>30</v>
      </c>
      <c r="H122" s="44">
        <v>5</v>
      </c>
      <c r="I122" s="149">
        <v>116</v>
      </c>
      <c r="J122" s="150">
        <v>57</v>
      </c>
      <c r="K122" s="151">
        <v>56</v>
      </c>
      <c r="L122" s="47">
        <f t="shared" si="4"/>
        <v>49.13793103448276</v>
      </c>
      <c r="M122" s="48">
        <v>56</v>
      </c>
      <c r="N122" s="49">
        <f t="shared" si="5"/>
        <v>100</v>
      </c>
      <c r="O122" s="50">
        <v>5</v>
      </c>
      <c r="P122" s="51"/>
      <c r="Q122" s="49">
        <f t="shared" si="6"/>
      </c>
      <c r="R122" s="50"/>
      <c r="S122" s="152"/>
      <c r="T122" s="49">
        <f t="shared" si="7"/>
      </c>
      <c r="U122" s="153"/>
    </row>
    <row r="123" spans="1:21" ht="12.75">
      <c r="A123" s="41">
        <v>21</v>
      </c>
      <c r="B123" s="42" t="s">
        <v>66</v>
      </c>
      <c r="C123" s="43">
        <v>31</v>
      </c>
      <c r="D123" s="43" t="s">
        <v>68</v>
      </c>
      <c r="E123" s="43" t="s">
        <v>356</v>
      </c>
      <c r="F123" s="43">
        <v>4</v>
      </c>
      <c r="G123" s="43" t="s">
        <v>31</v>
      </c>
      <c r="H123" s="44">
        <v>13</v>
      </c>
      <c r="I123" s="149">
        <v>1379</v>
      </c>
      <c r="J123" s="150">
        <v>595</v>
      </c>
      <c r="K123" s="151">
        <v>588</v>
      </c>
      <c r="L123" s="47">
        <f t="shared" si="4"/>
        <v>43.14720812182741</v>
      </c>
      <c r="M123" s="48">
        <v>271</v>
      </c>
      <c r="N123" s="49">
        <f t="shared" si="5"/>
        <v>46.08843537414966</v>
      </c>
      <c r="O123" s="50">
        <v>7</v>
      </c>
      <c r="P123" s="51">
        <v>114</v>
      </c>
      <c r="Q123" s="49">
        <f t="shared" si="6"/>
        <v>19.387755102040817</v>
      </c>
      <c r="R123" s="50">
        <v>2</v>
      </c>
      <c r="S123" s="152">
        <v>203</v>
      </c>
      <c r="T123" s="49">
        <f t="shared" si="7"/>
        <v>34.523809523809526</v>
      </c>
      <c r="U123" s="53">
        <v>4</v>
      </c>
    </row>
    <row r="124" spans="1:21" ht="12.75">
      <c r="A124" s="41">
        <v>21</v>
      </c>
      <c r="B124" s="42" t="s">
        <v>66</v>
      </c>
      <c r="C124" s="43">
        <v>31</v>
      </c>
      <c r="D124" s="43" t="s">
        <v>68</v>
      </c>
      <c r="E124" s="43" t="s">
        <v>356</v>
      </c>
      <c r="F124" s="43">
        <v>5</v>
      </c>
      <c r="G124" s="43" t="s">
        <v>32</v>
      </c>
      <c r="H124" s="44">
        <v>14</v>
      </c>
      <c r="I124" s="149">
        <v>475</v>
      </c>
      <c r="J124" s="150">
        <v>83</v>
      </c>
      <c r="K124" s="151">
        <v>80</v>
      </c>
      <c r="L124" s="47">
        <f t="shared" si="4"/>
        <v>17.473684210526315</v>
      </c>
      <c r="M124" s="48">
        <v>80</v>
      </c>
      <c r="N124" s="49">
        <f t="shared" si="5"/>
        <v>100</v>
      </c>
      <c r="O124" s="50">
        <v>14</v>
      </c>
      <c r="P124" s="51"/>
      <c r="Q124" s="49">
        <f t="shared" si="6"/>
      </c>
      <c r="R124" s="50"/>
      <c r="S124" s="152"/>
      <c r="T124" s="49">
        <f t="shared" si="7"/>
      </c>
      <c r="U124" s="153"/>
    </row>
    <row r="125" spans="1:21" ht="12.75">
      <c r="A125" s="41">
        <v>21</v>
      </c>
      <c r="B125" s="42" t="s">
        <v>66</v>
      </c>
      <c r="C125" s="43">
        <v>32</v>
      </c>
      <c r="D125" s="43" t="s">
        <v>69</v>
      </c>
      <c r="E125" s="43" t="s">
        <v>356</v>
      </c>
      <c r="F125" s="43">
        <v>1</v>
      </c>
      <c r="G125" s="43" t="s">
        <v>28</v>
      </c>
      <c r="H125" s="44">
        <v>5</v>
      </c>
      <c r="I125" s="149">
        <v>247</v>
      </c>
      <c r="J125" s="150">
        <v>58</v>
      </c>
      <c r="K125" s="151">
        <v>58</v>
      </c>
      <c r="L125" s="47">
        <f t="shared" si="4"/>
        <v>23.481781376518217</v>
      </c>
      <c r="M125" s="48">
        <v>58</v>
      </c>
      <c r="N125" s="49">
        <f t="shared" si="5"/>
        <v>100</v>
      </c>
      <c r="O125" s="50">
        <v>5</v>
      </c>
      <c r="P125" s="51"/>
      <c r="Q125" s="49">
        <f t="shared" si="6"/>
      </c>
      <c r="R125" s="50"/>
      <c r="S125" s="152"/>
      <c r="T125" s="49">
        <f t="shared" si="7"/>
      </c>
      <c r="U125" s="153"/>
    </row>
    <row r="126" spans="1:21" ht="12.75">
      <c r="A126" s="41">
        <v>21</v>
      </c>
      <c r="B126" s="42" t="s">
        <v>66</v>
      </c>
      <c r="C126" s="43">
        <v>32</v>
      </c>
      <c r="D126" s="43" t="s">
        <v>69</v>
      </c>
      <c r="E126" s="43" t="s">
        <v>356</v>
      </c>
      <c r="F126" s="43">
        <v>2</v>
      </c>
      <c r="G126" s="43" t="s">
        <v>29</v>
      </c>
      <c r="H126" s="44">
        <v>6</v>
      </c>
      <c r="I126" s="149">
        <v>501</v>
      </c>
      <c r="J126" s="150">
        <v>121</v>
      </c>
      <c r="K126" s="151">
        <v>116</v>
      </c>
      <c r="L126" s="47">
        <f t="shared" si="4"/>
        <v>24.151696606786427</v>
      </c>
      <c r="M126" s="48">
        <v>116</v>
      </c>
      <c r="N126" s="49">
        <f t="shared" si="5"/>
        <v>100</v>
      </c>
      <c r="O126" s="50">
        <v>6</v>
      </c>
      <c r="P126" s="51"/>
      <c r="Q126" s="49">
        <f t="shared" si="6"/>
      </c>
      <c r="R126" s="50"/>
      <c r="S126" s="152"/>
      <c r="T126" s="49">
        <f t="shared" si="7"/>
      </c>
      <c r="U126" s="153"/>
    </row>
    <row r="127" spans="1:21" ht="12.75">
      <c r="A127" s="41">
        <v>21</v>
      </c>
      <c r="B127" s="42" t="s">
        <v>66</v>
      </c>
      <c r="C127" s="43">
        <v>32</v>
      </c>
      <c r="D127" s="43" t="s">
        <v>69</v>
      </c>
      <c r="E127" s="43" t="s">
        <v>356</v>
      </c>
      <c r="F127" s="43">
        <v>3</v>
      </c>
      <c r="G127" s="43" t="s">
        <v>30</v>
      </c>
      <c r="H127" s="44">
        <v>4</v>
      </c>
      <c r="I127" s="149">
        <v>228</v>
      </c>
      <c r="J127" s="150">
        <v>120</v>
      </c>
      <c r="K127" s="151">
        <v>119</v>
      </c>
      <c r="L127" s="47">
        <f t="shared" si="4"/>
        <v>52.63157894736842</v>
      </c>
      <c r="M127" s="48">
        <v>107</v>
      </c>
      <c r="N127" s="49">
        <f t="shared" si="5"/>
        <v>89.91596638655463</v>
      </c>
      <c r="O127" s="50">
        <v>4</v>
      </c>
      <c r="P127" s="51"/>
      <c r="Q127" s="49">
        <f t="shared" si="6"/>
      </c>
      <c r="R127" s="50"/>
      <c r="S127" s="152">
        <v>12</v>
      </c>
      <c r="T127" s="49">
        <f t="shared" si="7"/>
        <v>10.084033613445378</v>
      </c>
      <c r="U127" s="53">
        <v>0</v>
      </c>
    </row>
    <row r="128" spans="1:21" ht="12.75">
      <c r="A128" s="41">
        <v>21</v>
      </c>
      <c r="B128" s="42" t="s">
        <v>66</v>
      </c>
      <c r="C128" s="43">
        <v>32</v>
      </c>
      <c r="D128" s="43" t="s">
        <v>69</v>
      </c>
      <c r="E128" s="43" t="s">
        <v>356</v>
      </c>
      <c r="F128" s="43">
        <v>4</v>
      </c>
      <c r="G128" s="43" t="s">
        <v>31</v>
      </c>
      <c r="H128" s="44">
        <v>4</v>
      </c>
      <c r="I128" s="149">
        <v>465</v>
      </c>
      <c r="J128" s="150">
        <v>189</v>
      </c>
      <c r="K128" s="151">
        <v>177</v>
      </c>
      <c r="L128" s="47">
        <f t="shared" si="4"/>
        <v>40.645161290322584</v>
      </c>
      <c r="M128" s="48">
        <v>177</v>
      </c>
      <c r="N128" s="49">
        <f t="shared" si="5"/>
        <v>100</v>
      </c>
      <c r="O128" s="50">
        <v>4</v>
      </c>
      <c r="P128" s="51"/>
      <c r="Q128" s="49">
        <f t="shared" si="6"/>
      </c>
      <c r="R128" s="50"/>
      <c r="S128" s="152"/>
      <c r="T128" s="49">
        <f t="shared" si="7"/>
      </c>
      <c r="U128" s="153"/>
    </row>
    <row r="129" spans="1:21" ht="12.75">
      <c r="A129" s="41">
        <v>21</v>
      </c>
      <c r="B129" s="42" t="s">
        <v>66</v>
      </c>
      <c r="C129" s="43">
        <v>32</v>
      </c>
      <c r="D129" s="43" t="s">
        <v>69</v>
      </c>
      <c r="E129" s="43" t="s">
        <v>356</v>
      </c>
      <c r="F129" s="43">
        <v>5</v>
      </c>
      <c r="G129" s="43" t="s">
        <v>32</v>
      </c>
      <c r="H129" s="44">
        <v>4</v>
      </c>
      <c r="I129" s="149">
        <v>119</v>
      </c>
      <c r="J129" s="150">
        <v>28</v>
      </c>
      <c r="K129" s="151">
        <v>28</v>
      </c>
      <c r="L129" s="47">
        <f t="shared" si="4"/>
        <v>23.529411764705884</v>
      </c>
      <c r="M129" s="48">
        <v>28</v>
      </c>
      <c r="N129" s="49">
        <f t="shared" si="5"/>
        <v>100</v>
      </c>
      <c r="O129" s="50">
        <v>4</v>
      </c>
      <c r="P129" s="51"/>
      <c r="Q129" s="49">
        <f t="shared" si="6"/>
      </c>
      <c r="R129" s="50"/>
      <c r="S129" s="152"/>
      <c r="T129" s="49">
        <f t="shared" si="7"/>
      </c>
      <c r="U129" s="153"/>
    </row>
    <row r="130" spans="1:21" ht="12.75">
      <c r="A130" s="41">
        <v>21</v>
      </c>
      <c r="B130" s="42" t="s">
        <v>66</v>
      </c>
      <c r="C130" s="43">
        <v>34</v>
      </c>
      <c r="D130" s="43" t="s">
        <v>70</v>
      </c>
      <c r="E130" s="43" t="s">
        <v>356</v>
      </c>
      <c r="F130" s="43">
        <v>1</v>
      </c>
      <c r="G130" s="43" t="s">
        <v>28</v>
      </c>
      <c r="H130" s="44">
        <v>12</v>
      </c>
      <c r="I130" s="149">
        <v>429</v>
      </c>
      <c r="J130" s="150">
        <v>80</v>
      </c>
      <c r="K130" s="151">
        <v>77</v>
      </c>
      <c r="L130" s="47">
        <f t="shared" si="4"/>
        <v>18.64801864801865</v>
      </c>
      <c r="M130" s="48">
        <v>77</v>
      </c>
      <c r="N130" s="49">
        <f t="shared" si="5"/>
        <v>100</v>
      </c>
      <c r="O130" s="50">
        <v>12</v>
      </c>
      <c r="P130" s="51"/>
      <c r="Q130" s="49">
        <f t="shared" si="6"/>
      </c>
      <c r="R130" s="50"/>
      <c r="S130" s="152"/>
      <c r="T130" s="49">
        <f t="shared" si="7"/>
      </c>
      <c r="U130" s="153"/>
    </row>
    <row r="131" spans="1:21" ht="12.75">
      <c r="A131" s="41">
        <v>21</v>
      </c>
      <c r="B131" s="42" t="s">
        <v>66</v>
      </c>
      <c r="C131" s="43">
        <v>34</v>
      </c>
      <c r="D131" s="43" t="s">
        <v>70</v>
      </c>
      <c r="E131" s="43" t="s">
        <v>356</v>
      </c>
      <c r="F131" s="43">
        <v>2</v>
      </c>
      <c r="G131" s="43" t="s">
        <v>29</v>
      </c>
      <c r="H131" s="44">
        <v>14</v>
      </c>
      <c r="I131" s="149">
        <v>669</v>
      </c>
      <c r="J131" s="150">
        <v>102</v>
      </c>
      <c r="K131" s="151">
        <v>98</v>
      </c>
      <c r="L131" s="47">
        <f aca="true" t="shared" si="8" ref="L131:L194">IF(I131="","",(J131*100)/I131)</f>
        <v>15.246636771300448</v>
      </c>
      <c r="M131" s="48">
        <v>98</v>
      </c>
      <c r="N131" s="49">
        <f aca="true" t="shared" si="9" ref="N131:N194">IF(M131="","",IF(M131=0,0,M131/$K131*100))</f>
        <v>100</v>
      </c>
      <c r="O131" s="50">
        <v>14</v>
      </c>
      <c r="P131" s="51"/>
      <c r="Q131" s="49">
        <f aca="true" t="shared" si="10" ref="Q131:Q194">IF(P131="","",IF(P131=0,0,P131/$K131*100))</f>
      </c>
      <c r="R131" s="50"/>
      <c r="S131" s="152"/>
      <c r="T131" s="49">
        <f aca="true" t="shared" si="11" ref="T131:T194">IF(S131="","",S131/$K131*100)</f>
      </c>
      <c r="U131" s="153"/>
    </row>
    <row r="132" spans="1:21" ht="12.75">
      <c r="A132" s="41">
        <v>21</v>
      </c>
      <c r="B132" s="42" t="s">
        <v>66</v>
      </c>
      <c r="C132" s="43">
        <v>34</v>
      </c>
      <c r="D132" s="43" t="s">
        <v>70</v>
      </c>
      <c r="E132" s="43" t="s">
        <v>356</v>
      </c>
      <c r="F132" s="43">
        <v>4</v>
      </c>
      <c r="G132" s="43" t="s">
        <v>31</v>
      </c>
      <c r="H132" s="44">
        <v>7</v>
      </c>
      <c r="I132" s="149">
        <v>482</v>
      </c>
      <c r="J132" s="150">
        <v>196</v>
      </c>
      <c r="K132" s="151">
        <v>180</v>
      </c>
      <c r="L132" s="47">
        <f t="shared" si="8"/>
        <v>40.66390041493776</v>
      </c>
      <c r="M132" s="48">
        <v>106</v>
      </c>
      <c r="N132" s="49">
        <f t="shared" si="9"/>
        <v>58.88888888888889</v>
      </c>
      <c r="O132" s="50">
        <v>4</v>
      </c>
      <c r="P132" s="51">
        <v>74</v>
      </c>
      <c r="Q132" s="49">
        <f t="shared" si="10"/>
        <v>41.11111111111111</v>
      </c>
      <c r="R132" s="50">
        <v>3</v>
      </c>
      <c r="S132" s="152"/>
      <c r="T132" s="49">
        <f t="shared" si="11"/>
      </c>
      <c r="U132" s="153"/>
    </row>
    <row r="133" spans="1:21" ht="12.75">
      <c r="A133" s="41">
        <v>21</v>
      </c>
      <c r="B133" s="42" t="s">
        <v>66</v>
      </c>
      <c r="C133" s="43">
        <v>34</v>
      </c>
      <c r="D133" s="43" t="s">
        <v>70</v>
      </c>
      <c r="E133" s="43" t="s">
        <v>356</v>
      </c>
      <c r="F133" s="43">
        <v>5</v>
      </c>
      <c r="G133" s="43" t="s">
        <v>32</v>
      </c>
      <c r="H133" s="44">
        <v>6</v>
      </c>
      <c r="I133" s="149">
        <v>309</v>
      </c>
      <c r="J133" s="150">
        <v>81</v>
      </c>
      <c r="K133" s="151">
        <v>78</v>
      </c>
      <c r="L133" s="47">
        <f t="shared" si="8"/>
        <v>26.21359223300971</v>
      </c>
      <c r="M133" s="48">
        <v>78</v>
      </c>
      <c r="N133" s="49">
        <f t="shared" si="9"/>
        <v>100</v>
      </c>
      <c r="O133" s="50">
        <v>6</v>
      </c>
      <c r="P133" s="51"/>
      <c r="Q133" s="49">
        <f t="shared" si="10"/>
      </c>
      <c r="R133" s="50"/>
      <c r="S133" s="152"/>
      <c r="T133" s="49">
        <f t="shared" si="11"/>
      </c>
      <c r="U133" s="153"/>
    </row>
    <row r="134" spans="1:21" ht="12.75">
      <c r="A134" s="41">
        <v>4</v>
      </c>
      <c r="B134" s="42" t="s">
        <v>71</v>
      </c>
      <c r="C134" s="43">
        <v>35</v>
      </c>
      <c r="D134" s="43" t="s">
        <v>72</v>
      </c>
      <c r="E134" s="43" t="s">
        <v>356</v>
      </c>
      <c r="F134" s="43">
        <v>1</v>
      </c>
      <c r="G134" s="43" t="s">
        <v>28</v>
      </c>
      <c r="H134" s="44">
        <v>14</v>
      </c>
      <c r="I134" s="149">
        <v>570</v>
      </c>
      <c r="J134" s="150">
        <v>126</v>
      </c>
      <c r="K134" s="151">
        <v>119</v>
      </c>
      <c r="L134" s="47">
        <f t="shared" si="8"/>
        <v>22.105263157894736</v>
      </c>
      <c r="M134" s="48">
        <v>119</v>
      </c>
      <c r="N134" s="49">
        <f t="shared" si="9"/>
        <v>100</v>
      </c>
      <c r="O134" s="50">
        <v>14</v>
      </c>
      <c r="P134" s="51"/>
      <c r="Q134" s="49">
        <f t="shared" si="10"/>
      </c>
      <c r="R134" s="50"/>
      <c r="S134" s="152"/>
      <c r="T134" s="49">
        <f t="shared" si="11"/>
      </c>
      <c r="U134" s="153"/>
    </row>
    <row r="135" spans="1:21" ht="12.75">
      <c r="A135" s="41">
        <v>4</v>
      </c>
      <c r="B135" s="42" t="s">
        <v>71</v>
      </c>
      <c r="C135" s="43">
        <v>35</v>
      </c>
      <c r="D135" s="43" t="s">
        <v>72</v>
      </c>
      <c r="E135" s="43" t="s">
        <v>356</v>
      </c>
      <c r="F135" s="43">
        <v>2</v>
      </c>
      <c r="G135" s="43" t="s">
        <v>29</v>
      </c>
      <c r="H135" s="44">
        <v>16</v>
      </c>
      <c r="I135" s="149">
        <v>1069</v>
      </c>
      <c r="J135" s="150">
        <v>249</v>
      </c>
      <c r="K135" s="151">
        <v>239</v>
      </c>
      <c r="L135" s="47">
        <f t="shared" si="8"/>
        <v>23.292797006548177</v>
      </c>
      <c r="M135" s="48">
        <v>239</v>
      </c>
      <c r="N135" s="49">
        <f t="shared" si="9"/>
        <v>100</v>
      </c>
      <c r="O135" s="50">
        <v>16</v>
      </c>
      <c r="P135" s="51"/>
      <c r="Q135" s="49">
        <f t="shared" si="10"/>
      </c>
      <c r="R135" s="50"/>
      <c r="S135" s="152"/>
      <c r="T135" s="49">
        <f t="shared" si="11"/>
      </c>
      <c r="U135" s="153"/>
    </row>
    <row r="136" spans="1:21" ht="12.75">
      <c r="A136" s="41">
        <v>4</v>
      </c>
      <c r="B136" s="42" t="s">
        <v>71</v>
      </c>
      <c r="C136" s="43">
        <v>35</v>
      </c>
      <c r="D136" s="43" t="s">
        <v>72</v>
      </c>
      <c r="E136" s="43" t="s">
        <v>356</v>
      </c>
      <c r="F136" s="43">
        <v>3</v>
      </c>
      <c r="G136" s="43" t="s">
        <v>30</v>
      </c>
      <c r="H136" s="44">
        <v>5</v>
      </c>
      <c r="I136" s="149">
        <v>171</v>
      </c>
      <c r="J136" s="150">
        <v>103</v>
      </c>
      <c r="K136" s="151">
        <v>76</v>
      </c>
      <c r="L136" s="47">
        <f t="shared" si="8"/>
        <v>60.23391812865497</v>
      </c>
      <c r="M136" s="48">
        <v>58</v>
      </c>
      <c r="N136" s="49">
        <f t="shared" si="9"/>
        <v>76.31578947368422</v>
      </c>
      <c r="O136" s="50">
        <v>4</v>
      </c>
      <c r="P136" s="51"/>
      <c r="Q136" s="49">
        <f t="shared" si="10"/>
      </c>
      <c r="R136" s="50"/>
      <c r="S136" s="152">
        <v>18</v>
      </c>
      <c r="T136" s="49">
        <f t="shared" si="11"/>
        <v>23.684210526315788</v>
      </c>
      <c r="U136" s="53">
        <v>1</v>
      </c>
    </row>
    <row r="137" spans="1:21" ht="12.75">
      <c r="A137" s="41">
        <v>4</v>
      </c>
      <c r="B137" s="42" t="s">
        <v>71</v>
      </c>
      <c r="C137" s="43">
        <v>35</v>
      </c>
      <c r="D137" s="43" t="s">
        <v>72</v>
      </c>
      <c r="E137" s="43" t="s">
        <v>356</v>
      </c>
      <c r="F137" s="43">
        <v>4</v>
      </c>
      <c r="G137" s="43" t="s">
        <v>31</v>
      </c>
      <c r="H137" s="44">
        <v>10</v>
      </c>
      <c r="I137" s="149">
        <v>1834</v>
      </c>
      <c r="J137" s="150">
        <v>926</v>
      </c>
      <c r="K137" s="151">
        <v>911</v>
      </c>
      <c r="L137" s="47">
        <f t="shared" si="8"/>
        <v>50.4907306434024</v>
      </c>
      <c r="M137" s="48">
        <v>313</v>
      </c>
      <c r="N137" s="49">
        <f t="shared" si="9"/>
        <v>34.357848518111965</v>
      </c>
      <c r="O137" s="50">
        <v>3</v>
      </c>
      <c r="P137" s="51">
        <v>333</v>
      </c>
      <c r="Q137" s="49">
        <f t="shared" si="10"/>
        <v>36.553238199780466</v>
      </c>
      <c r="R137" s="50">
        <v>4</v>
      </c>
      <c r="S137" s="152">
        <v>265</v>
      </c>
      <c r="T137" s="49">
        <f t="shared" si="11"/>
        <v>29.088913282107576</v>
      </c>
      <c r="U137" s="53">
        <v>3</v>
      </c>
    </row>
    <row r="138" spans="1:21" ht="12.75">
      <c r="A138" s="41">
        <v>4</v>
      </c>
      <c r="B138" s="42" t="s">
        <v>71</v>
      </c>
      <c r="C138" s="43">
        <v>35</v>
      </c>
      <c r="D138" s="43" t="s">
        <v>72</v>
      </c>
      <c r="E138" s="43" t="s">
        <v>356</v>
      </c>
      <c r="F138" s="43">
        <v>5</v>
      </c>
      <c r="G138" s="43" t="s">
        <v>32</v>
      </c>
      <c r="H138" s="44">
        <v>8</v>
      </c>
      <c r="I138" s="149">
        <v>484</v>
      </c>
      <c r="J138" s="150">
        <v>252</v>
      </c>
      <c r="K138" s="151">
        <v>146</v>
      </c>
      <c r="L138" s="47">
        <f t="shared" si="8"/>
        <v>52.06611570247934</v>
      </c>
      <c r="M138" s="48">
        <v>112</v>
      </c>
      <c r="N138" s="49">
        <f t="shared" si="9"/>
        <v>76.71232876712328</v>
      </c>
      <c r="O138" s="50">
        <v>6</v>
      </c>
      <c r="P138" s="51"/>
      <c r="Q138" s="49">
        <f t="shared" si="10"/>
      </c>
      <c r="R138" s="50"/>
      <c r="S138" s="152">
        <v>34</v>
      </c>
      <c r="T138" s="49">
        <f t="shared" si="11"/>
        <v>23.28767123287671</v>
      </c>
      <c r="U138" s="53">
        <v>2</v>
      </c>
    </row>
    <row r="139" spans="1:21" ht="12.75">
      <c r="A139" s="41">
        <v>4</v>
      </c>
      <c r="B139" s="42" t="s">
        <v>71</v>
      </c>
      <c r="C139" s="43">
        <v>36</v>
      </c>
      <c r="D139" s="43" t="s">
        <v>73</v>
      </c>
      <c r="E139" s="43" t="s">
        <v>356</v>
      </c>
      <c r="F139" s="43">
        <v>1</v>
      </c>
      <c r="G139" s="43" t="s">
        <v>28</v>
      </c>
      <c r="H139" s="44">
        <v>9</v>
      </c>
      <c r="I139" s="149">
        <v>210</v>
      </c>
      <c r="J139" s="150">
        <v>45</v>
      </c>
      <c r="K139" s="151">
        <v>44</v>
      </c>
      <c r="L139" s="47">
        <f t="shared" si="8"/>
        <v>21.428571428571427</v>
      </c>
      <c r="M139" s="48">
        <v>44</v>
      </c>
      <c r="N139" s="49">
        <f t="shared" si="9"/>
        <v>100</v>
      </c>
      <c r="O139" s="50">
        <v>9</v>
      </c>
      <c r="P139" s="51"/>
      <c r="Q139" s="49">
        <f t="shared" si="10"/>
      </c>
      <c r="R139" s="50"/>
      <c r="S139" s="152"/>
      <c r="T139" s="49">
        <f t="shared" si="11"/>
      </c>
      <c r="U139" s="153"/>
    </row>
    <row r="140" spans="1:21" ht="12.75">
      <c r="A140" s="41">
        <v>4</v>
      </c>
      <c r="B140" s="42" t="s">
        <v>71</v>
      </c>
      <c r="C140" s="43">
        <v>36</v>
      </c>
      <c r="D140" s="43" t="s">
        <v>73</v>
      </c>
      <c r="E140" s="43" t="s">
        <v>356</v>
      </c>
      <c r="F140" s="43">
        <v>2</v>
      </c>
      <c r="G140" s="43" t="s">
        <v>29</v>
      </c>
      <c r="H140" s="44">
        <v>9</v>
      </c>
      <c r="I140" s="149">
        <v>453</v>
      </c>
      <c r="J140" s="150">
        <v>74</v>
      </c>
      <c r="K140" s="151">
        <v>73</v>
      </c>
      <c r="L140" s="47">
        <f t="shared" si="8"/>
        <v>16.335540838852097</v>
      </c>
      <c r="M140" s="48">
        <v>73</v>
      </c>
      <c r="N140" s="49">
        <f t="shared" si="9"/>
        <v>100</v>
      </c>
      <c r="O140" s="50">
        <v>9</v>
      </c>
      <c r="P140" s="51"/>
      <c r="Q140" s="49">
        <f t="shared" si="10"/>
      </c>
      <c r="R140" s="50"/>
      <c r="S140" s="152"/>
      <c r="T140" s="49">
        <f t="shared" si="11"/>
      </c>
      <c r="U140" s="153"/>
    </row>
    <row r="141" spans="1:21" ht="12.75">
      <c r="A141" s="41">
        <v>4</v>
      </c>
      <c r="B141" s="42" t="s">
        <v>71</v>
      </c>
      <c r="C141" s="43">
        <v>36</v>
      </c>
      <c r="D141" s="43" t="s">
        <v>73</v>
      </c>
      <c r="E141" s="43" t="s">
        <v>356</v>
      </c>
      <c r="F141" s="43">
        <v>3</v>
      </c>
      <c r="G141" s="43" t="s">
        <v>30</v>
      </c>
      <c r="H141" s="44">
        <v>5</v>
      </c>
      <c r="I141" s="149">
        <v>69</v>
      </c>
      <c r="J141" s="150">
        <v>29</v>
      </c>
      <c r="K141" s="151">
        <v>28</v>
      </c>
      <c r="L141" s="47">
        <f t="shared" si="8"/>
        <v>42.028985507246375</v>
      </c>
      <c r="M141" s="48">
        <v>28</v>
      </c>
      <c r="N141" s="49">
        <f t="shared" si="9"/>
        <v>100</v>
      </c>
      <c r="O141" s="50">
        <v>5</v>
      </c>
      <c r="P141" s="51"/>
      <c r="Q141" s="49">
        <f t="shared" si="10"/>
      </c>
      <c r="R141" s="50"/>
      <c r="S141" s="152"/>
      <c r="T141" s="49">
        <f t="shared" si="11"/>
      </c>
      <c r="U141" s="153"/>
    </row>
    <row r="142" spans="1:21" ht="12.75">
      <c r="A142" s="41">
        <v>4</v>
      </c>
      <c r="B142" s="42" t="s">
        <v>71</v>
      </c>
      <c r="C142" s="43">
        <v>36</v>
      </c>
      <c r="D142" s="43" t="s">
        <v>73</v>
      </c>
      <c r="E142" s="43" t="s">
        <v>356</v>
      </c>
      <c r="F142" s="43">
        <v>4</v>
      </c>
      <c r="G142" s="43" t="s">
        <v>31</v>
      </c>
      <c r="H142" s="44">
        <v>9</v>
      </c>
      <c r="I142" s="149">
        <v>516</v>
      </c>
      <c r="J142" s="150">
        <v>235</v>
      </c>
      <c r="K142" s="151">
        <v>226</v>
      </c>
      <c r="L142" s="47">
        <f t="shared" si="8"/>
        <v>45.542635658914726</v>
      </c>
      <c r="M142" s="48">
        <v>226</v>
      </c>
      <c r="N142" s="49">
        <f t="shared" si="9"/>
        <v>100</v>
      </c>
      <c r="O142" s="50">
        <v>9</v>
      </c>
      <c r="P142" s="51"/>
      <c r="Q142" s="49">
        <f t="shared" si="10"/>
      </c>
      <c r="R142" s="50"/>
      <c r="S142" s="152"/>
      <c r="T142" s="49">
        <f t="shared" si="11"/>
      </c>
      <c r="U142" s="153"/>
    </row>
    <row r="143" spans="1:21" ht="12.75">
      <c r="A143" s="41">
        <v>4</v>
      </c>
      <c r="B143" s="42" t="s">
        <v>71</v>
      </c>
      <c r="C143" s="43">
        <v>36</v>
      </c>
      <c r="D143" s="43" t="s">
        <v>73</v>
      </c>
      <c r="E143" s="43" t="s">
        <v>356</v>
      </c>
      <c r="F143" s="43">
        <v>5</v>
      </c>
      <c r="G143" s="43" t="s">
        <v>32</v>
      </c>
      <c r="H143" s="44">
        <v>8</v>
      </c>
      <c r="I143" s="149">
        <v>104</v>
      </c>
      <c r="J143" s="150">
        <v>25</v>
      </c>
      <c r="K143" s="151">
        <v>23</v>
      </c>
      <c r="L143" s="47">
        <f t="shared" si="8"/>
        <v>24.03846153846154</v>
      </c>
      <c r="M143" s="48">
        <v>23</v>
      </c>
      <c r="N143" s="49">
        <f t="shared" si="9"/>
        <v>100</v>
      </c>
      <c r="O143" s="50">
        <v>8</v>
      </c>
      <c r="P143" s="51"/>
      <c r="Q143" s="49">
        <f t="shared" si="10"/>
      </c>
      <c r="R143" s="50"/>
      <c r="S143" s="152"/>
      <c r="T143" s="49">
        <f t="shared" si="11"/>
      </c>
      <c r="U143" s="153"/>
    </row>
    <row r="144" spans="1:21" ht="12.75">
      <c r="A144" s="41">
        <v>3</v>
      </c>
      <c r="B144" s="42" t="s">
        <v>74</v>
      </c>
      <c r="C144" s="43">
        <v>39</v>
      </c>
      <c r="D144" s="43" t="s">
        <v>75</v>
      </c>
      <c r="E144" s="43" t="s">
        <v>356</v>
      </c>
      <c r="F144" s="43">
        <v>1</v>
      </c>
      <c r="G144" s="43" t="s">
        <v>28</v>
      </c>
      <c r="H144" s="44">
        <v>4</v>
      </c>
      <c r="I144" s="149">
        <v>275</v>
      </c>
      <c r="J144" s="150">
        <v>74</v>
      </c>
      <c r="K144" s="151">
        <v>71</v>
      </c>
      <c r="L144" s="47">
        <f t="shared" si="8"/>
        <v>26.90909090909091</v>
      </c>
      <c r="M144" s="48">
        <v>71</v>
      </c>
      <c r="N144" s="49">
        <f t="shared" si="9"/>
        <v>100</v>
      </c>
      <c r="O144" s="50">
        <v>4</v>
      </c>
      <c r="P144" s="51"/>
      <c r="Q144" s="49">
        <f t="shared" si="10"/>
      </c>
      <c r="R144" s="50"/>
      <c r="S144" s="152"/>
      <c r="T144" s="49">
        <f t="shared" si="11"/>
      </c>
      <c r="U144" s="153"/>
    </row>
    <row r="145" spans="1:21" ht="12.75">
      <c r="A145" s="41">
        <v>3</v>
      </c>
      <c r="B145" s="42" t="s">
        <v>74</v>
      </c>
      <c r="C145" s="43">
        <v>39</v>
      </c>
      <c r="D145" s="43" t="s">
        <v>75</v>
      </c>
      <c r="E145" s="43" t="s">
        <v>356</v>
      </c>
      <c r="F145" s="43">
        <v>2</v>
      </c>
      <c r="G145" s="43" t="s">
        <v>29</v>
      </c>
      <c r="H145" s="44">
        <v>4</v>
      </c>
      <c r="I145" s="149">
        <v>458</v>
      </c>
      <c r="J145" s="150">
        <v>109</v>
      </c>
      <c r="K145" s="151">
        <v>105</v>
      </c>
      <c r="L145" s="47">
        <f t="shared" si="8"/>
        <v>23.799126637554586</v>
      </c>
      <c r="M145" s="48">
        <v>105</v>
      </c>
      <c r="N145" s="49">
        <f t="shared" si="9"/>
        <v>100</v>
      </c>
      <c r="O145" s="50">
        <v>4</v>
      </c>
      <c r="P145" s="51"/>
      <c r="Q145" s="49">
        <f t="shared" si="10"/>
      </c>
      <c r="R145" s="50"/>
      <c r="S145" s="152"/>
      <c r="T145" s="49">
        <f t="shared" si="11"/>
      </c>
      <c r="U145" s="153"/>
    </row>
    <row r="146" spans="1:21" ht="12.75">
      <c r="A146" s="41">
        <v>3</v>
      </c>
      <c r="B146" s="42" t="s">
        <v>74</v>
      </c>
      <c r="C146" s="43">
        <v>39</v>
      </c>
      <c r="D146" s="43" t="s">
        <v>75</v>
      </c>
      <c r="E146" s="43" t="s">
        <v>356</v>
      </c>
      <c r="F146" s="43">
        <v>3</v>
      </c>
      <c r="G146" s="43" t="s">
        <v>30</v>
      </c>
      <c r="H146" s="44">
        <v>4</v>
      </c>
      <c r="I146" s="149">
        <v>75</v>
      </c>
      <c r="J146" s="150">
        <v>34</v>
      </c>
      <c r="K146" s="151">
        <v>33</v>
      </c>
      <c r="L146" s="47">
        <f t="shared" si="8"/>
        <v>45.333333333333336</v>
      </c>
      <c r="M146" s="48">
        <v>33</v>
      </c>
      <c r="N146" s="49">
        <f t="shared" si="9"/>
        <v>100</v>
      </c>
      <c r="O146" s="50">
        <v>4</v>
      </c>
      <c r="P146" s="51"/>
      <c r="Q146" s="49">
        <f t="shared" si="10"/>
      </c>
      <c r="R146" s="50"/>
      <c r="S146" s="152"/>
      <c r="T146" s="49">
        <f t="shared" si="11"/>
      </c>
      <c r="U146" s="153"/>
    </row>
    <row r="147" spans="1:21" ht="12.75">
      <c r="A147" s="41">
        <v>3</v>
      </c>
      <c r="B147" s="42" t="s">
        <v>74</v>
      </c>
      <c r="C147" s="43">
        <v>39</v>
      </c>
      <c r="D147" s="43" t="s">
        <v>75</v>
      </c>
      <c r="E147" s="43" t="s">
        <v>356</v>
      </c>
      <c r="F147" s="43">
        <v>4</v>
      </c>
      <c r="G147" s="43" t="s">
        <v>31</v>
      </c>
      <c r="H147" s="44">
        <v>4</v>
      </c>
      <c r="I147" s="149">
        <v>511</v>
      </c>
      <c r="J147" s="150">
        <v>240</v>
      </c>
      <c r="K147" s="151">
        <v>222</v>
      </c>
      <c r="L147" s="47">
        <f t="shared" si="8"/>
        <v>46.96673189823875</v>
      </c>
      <c r="M147" s="48">
        <v>222</v>
      </c>
      <c r="N147" s="49">
        <f t="shared" si="9"/>
        <v>100</v>
      </c>
      <c r="O147" s="50">
        <v>4</v>
      </c>
      <c r="P147" s="51"/>
      <c r="Q147" s="49">
        <f t="shared" si="10"/>
      </c>
      <c r="R147" s="50"/>
      <c r="S147" s="152"/>
      <c r="T147" s="49">
        <f t="shared" si="11"/>
      </c>
      <c r="U147" s="153"/>
    </row>
    <row r="148" spans="1:21" ht="12.75">
      <c r="A148" s="41">
        <v>3</v>
      </c>
      <c r="B148" s="42" t="s">
        <v>74</v>
      </c>
      <c r="C148" s="43">
        <v>39</v>
      </c>
      <c r="D148" s="43" t="s">
        <v>75</v>
      </c>
      <c r="E148" s="43" t="s">
        <v>356</v>
      </c>
      <c r="F148" s="43">
        <v>5</v>
      </c>
      <c r="G148" s="43" t="s">
        <v>32</v>
      </c>
      <c r="H148" s="44">
        <v>4</v>
      </c>
      <c r="I148" s="149">
        <v>64</v>
      </c>
      <c r="J148" s="150">
        <v>21</v>
      </c>
      <c r="K148" s="151">
        <v>21</v>
      </c>
      <c r="L148" s="47">
        <f t="shared" si="8"/>
        <v>32.8125</v>
      </c>
      <c r="M148" s="48">
        <v>21</v>
      </c>
      <c r="N148" s="49">
        <f t="shared" si="9"/>
        <v>100</v>
      </c>
      <c r="O148" s="50">
        <v>4</v>
      </c>
      <c r="P148" s="51"/>
      <c r="Q148" s="49">
        <f t="shared" si="10"/>
      </c>
      <c r="R148" s="50"/>
      <c r="S148" s="152"/>
      <c r="T148" s="49">
        <f t="shared" si="11"/>
      </c>
      <c r="U148" s="153"/>
    </row>
    <row r="149" spans="1:21" ht="12.75">
      <c r="A149" s="41">
        <v>20</v>
      </c>
      <c r="B149" s="42" t="s">
        <v>76</v>
      </c>
      <c r="C149" s="43">
        <v>40</v>
      </c>
      <c r="D149" s="43" t="s">
        <v>77</v>
      </c>
      <c r="E149" s="43" t="s">
        <v>356</v>
      </c>
      <c r="F149" s="43">
        <v>1</v>
      </c>
      <c r="G149" s="43" t="s">
        <v>28</v>
      </c>
      <c r="H149" s="44">
        <v>10</v>
      </c>
      <c r="I149" s="149">
        <v>533</v>
      </c>
      <c r="J149" s="150">
        <v>174</v>
      </c>
      <c r="K149" s="151">
        <v>171</v>
      </c>
      <c r="L149" s="47">
        <f t="shared" si="8"/>
        <v>32.645403377110696</v>
      </c>
      <c r="M149" s="48">
        <v>82</v>
      </c>
      <c r="N149" s="49">
        <f t="shared" si="9"/>
        <v>47.953216374269005</v>
      </c>
      <c r="O149" s="50">
        <v>5</v>
      </c>
      <c r="P149" s="51"/>
      <c r="Q149" s="49">
        <f t="shared" si="10"/>
      </c>
      <c r="R149" s="50"/>
      <c r="S149" s="152">
        <v>89</v>
      </c>
      <c r="T149" s="49">
        <f t="shared" si="11"/>
        <v>52.046783625730995</v>
      </c>
      <c r="U149" s="53">
        <v>5</v>
      </c>
    </row>
    <row r="150" spans="1:21" ht="12.75">
      <c r="A150" s="41">
        <v>20</v>
      </c>
      <c r="B150" s="42" t="s">
        <v>76</v>
      </c>
      <c r="C150" s="43">
        <v>40</v>
      </c>
      <c r="D150" s="43" t="s">
        <v>77</v>
      </c>
      <c r="E150" s="43" t="s">
        <v>356</v>
      </c>
      <c r="F150" s="43">
        <v>2</v>
      </c>
      <c r="G150" s="43" t="s">
        <v>29</v>
      </c>
      <c r="H150" s="44">
        <v>10</v>
      </c>
      <c r="I150" s="149">
        <v>847</v>
      </c>
      <c r="J150" s="150">
        <v>279</v>
      </c>
      <c r="K150" s="151">
        <v>272</v>
      </c>
      <c r="L150" s="47">
        <f t="shared" si="8"/>
        <v>32.93978748524203</v>
      </c>
      <c r="M150" s="48">
        <v>102</v>
      </c>
      <c r="N150" s="49">
        <f t="shared" si="9"/>
        <v>37.5</v>
      </c>
      <c r="O150" s="50">
        <v>4</v>
      </c>
      <c r="P150" s="51"/>
      <c r="Q150" s="49">
        <f t="shared" si="10"/>
      </c>
      <c r="R150" s="50"/>
      <c r="S150" s="152">
        <v>170</v>
      </c>
      <c r="T150" s="49">
        <f t="shared" si="11"/>
        <v>62.5</v>
      </c>
      <c r="U150" s="53">
        <v>6</v>
      </c>
    </row>
    <row r="151" spans="1:21" ht="12.75">
      <c r="A151" s="41">
        <v>20</v>
      </c>
      <c r="B151" s="42" t="s">
        <v>76</v>
      </c>
      <c r="C151" s="43">
        <v>40</v>
      </c>
      <c r="D151" s="43" t="s">
        <v>77</v>
      </c>
      <c r="E151" s="43" t="s">
        <v>356</v>
      </c>
      <c r="F151" s="43">
        <v>3</v>
      </c>
      <c r="G151" s="43" t="s">
        <v>30</v>
      </c>
      <c r="H151" s="44">
        <v>4</v>
      </c>
      <c r="I151" s="149">
        <v>384</v>
      </c>
      <c r="J151" s="150">
        <v>179</v>
      </c>
      <c r="K151" s="151">
        <v>176</v>
      </c>
      <c r="L151" s="47">
        <f t="shared" si="8"/>
        <v>46.614583333333336</v>
      </c>
      <c r="M151" s="48">
        <v>131</v>
      </c>
      <c r="N151" s="49">
        <f t="shared" si="9"/>
        <v>74.43181818181817</v>
      </c>
      <c r="O151" s="50">
        <v>3</v>
      </c>
      <c r="P151" s="51"/>
      <c r="Q151" s="49">
        <f t="shared" si="10"/>
      </c>
      <c r="R151" s="50"/>
      <c r="S151" s="152">
        <v>45</v>
      </c>
      <c r="T151" s="49">
        <f t="shared" si="11"/>
        <v>25.568181818181817</v>
      </c>
      <c r="U151" s="53">
        <v>1</v>
      </c>
    </row>
    <row r="152" spans="1:21" ht="12.75">
      <c r="A152" s="41">
        <v>20</v>
      </c>
      <c r="B152" s="42" t="s">
        <v>76</v>
      </c>
      <c r="C152" s="43">
        <v>40</v>
      </c>
      <c r="D152" s="43" t="s">
        <v>77</v>
      </c>
      <c r="E152" s="43" t="s">
        <v>356</v>
      </c>
      <c r="F152" s="43">
        <v>4</v>
      </c>
      <c r="G152" s="43" t="s">
        <v>31</v>
      </c>
      <c r="H152" s="44">
        <v>6</v>
      </c>
      <c r="I152" s="149">
        <v>1370</v>
      </c>
      <c r="J152" s="150">
        <v>739</v>
      </c>
      <c r="K152" s="151">
        <v>725</v>
      </c>
      <c r="L152" s="47">
        <f t="shared" si="8"/>
        <v>53.941605839416056</v>
      </c>
      <c r="M152" s="48">
        <v>268</v>
      </c>
      <c r="N152" s="49">
        <f t="shared" si="9"/>
        <v>36.96551724137931</v>
      </c>
      <c r="O152" s="50">
        <v>2</v>
      </c>
      <c r="P152" s="51">
        <v>248</v>
      </c>
      <c r="Q152" s="49">
        <f t="shared" si="10"/>
        <v>34.206896551724135</v>
      </c>
      <c r="R152" s="50">
        <v>2</v>
      </c>
      <c r="S152" s="152">
        <v>209</v>
      </c>
      <c r="T152" s="49">
        <f t="shared" si="11"/>
        <v>28.827586206896548</v>
      </c>
      <c r="U152" s="53">
        <v>2</v>
      </c>
    </row>
    <row r="153" spans="1:21" ht="12.75">
      <c r="A153" s="41">
        <v>20</v>
      </c>
      <c r="B153" s="42" t="s">
        <v>76</v>
      </c>
      <c r="C153" s="43">
        <v>40</v>
      </c>
      <c r="D153" s="43" t="s">
        <v>77</v>
      </c>
      <c r="E153" s="43" t="s">
        <v>356</v>
      </c>
      <c r="F153" s="43">
        <v>5</v>
      </c>
      <c r="G153" s="43" t="s">
        <v>32</v>
      </c>
      <c r="H153" s="44">
        <v>6</v>
      </c>
      <c r="I153" s="149">
        <v>303</v>
      </c>
      <c r="J153" s="150">
        <v>130</v>
      </c>
      <c r="K153" s="151">
        <v>125</v>
      </c>
      <c r="L153" s="47">
        <f t="shared" si="8"/>
        <v>42.9042904290429</v>
      </c>
      <c r="M153" s="48">
        <v>125</v>
      </c>
      <c r="N153" s="49">
        <f t="shared" si="9"/>
        <v>100</v>
      </c>
      <c r="O153" s="50">
        <v>6</v>
      </c>
      <c r="P153" s="51"/>
      <c r="Q153" s="49">
        <f t="shared" si="10"/>
      </c>
      <c r="R153" s="50"/>
      <c r="S153" s="152"/>
      <c r="T153" s="49">
        <f t="shared" si="11"/>
      </c>
      <c r="U153" s="153"/>
    </row>
    <row r="154" spans="1:21" ht="12.75">
      <c r="A154" s="41">
        <v>20</v>
      </c>
      <c r="B154" s="42" t="s">
        <v>78</v>
      </c>
      <c r="C154" s="43">
        <v>42</v>
      </c>
      <c r="D154" s="43" t="s">
        <v>79</v>
      </c>
      <c r="E154" s="43" t="s">
        <v>356</v>
      </c>
      <c r="F154" s="43">
        <v>1</v>
      </c>
      <c r="G154" s="43" t="s">
        <v>28</v>
      </c>
      <c r="H154" s="44">
        <v>5</v>
      </c>
      <c r="I154" s="149">
        <v>241</v>
      </c>
      <c r="J154" s="150">
        <v>48</v>
      </c>
      <c r="K154" s="151">
        <v>48</v>
      </c>
      <c r="L154" s="47">
        <f t="shared" si="8"/>
        <v>19.91701244813278</v>
      </c>
      <c r="M154" s="48">
        <v>48</v>
      </c>
      <c r="N154" s="49">
        <f t="shared" si="9"/>
        <v>100</v>
      </c>
      <c r="O154" s="50">
        <v>5</v>
      </c>
      <c r="P154" s="51"/>
      <c r="Q154" s="49">
        <f t="shared" si="10"/>
      </c>
      <c r="R154" s="50"/>
      <c r="S154" s="152"/>
      <c r="T154" s="49">
        <f t="shared" si="11"/>
      </c>
      <c r="U154" s="153"/>
    </row>
    <row r="155" spans="1:21" ht="12.75">
      <c r="A155" s="41">
        <v>20</v>
      </c>
      <c r="B155" s="42" t="s">
        <v>78</v>
      </c>
      <c r="C155" s="43">
        <v>42</v>
      </c>
      <c r="D155" s="43" t="s">
        <v>79</v>
      </c>
      <c r="E155" s="43" t="s">
        <v>356</v>
      </c>
      <c r="F155" s="43">
        <v>2</v>
      </c>
      <c r="G155" s="43" t="s">
        <v>29</v>
      </c>
      <c r="H155" s="44">
        <v>7</v>
      </c>
      <c r="I155" s="149">
        <v>499</v>
      </c>
      <c r="J155" s="150">
        <v>93</v>
      </c>
      <c r="K155" s="151">
        <v>88</v>
      </c>
      <c r="L155" s="47">
        <f t="shared" si="8"/>
        <v>18.637274549098198</v>
      </c>
      <c r="M155" s="48">
        <v>88</v>
      </c>
      <c r="N155" s="49">
        <f t="shared" si="9"/>
        <v>100</v>
      </c>
      <c r="O155" s="50">
        <v>7</v>
      </c>
      <c r="P155" s="51"/>
      <c r="Q155" s="49">
        <f t="shared" si="10"/>
      </c>
      <c r="R155" s="50"/>
      <c r="S155" s="152"/>
      <c r="T155" s="49">
        <f t="shared" si="11"/>
      </c>
      <c r="U155" s="153"/>
    </row>
    <row r="156" spans="1:21" ht="12.75">
      <c r="A156" s="41">
        <v>20</v>
      </c>
      <c r="B156" s="42" t="s">
        <v>78</v>
      </c>
      <c r="C156" s="43">
        <v>42</v>
      </c>
      <c r="D156" s="43" t="s">
        <v>79</v>
      </c>
      <c r="E156" s="43" t="s">
        <v>356</v>
      </c>
      <c r="F156" s="43">
        <v>3</v>
      </c>
      <c r="G156" s="43" t="s">
        <v>30</v>
      </c>
      <c r="H156" s="44">
        <v>3</v>
      </c>
      <c r="I156" s="149">
        <v>36</v>
      </c>
      <c r="J156" s="150">
        <v>19</v>
      </c>
      <c r="K156" s="151">
        <v>19</v>
      </c>
      <c r="L156" s="47">
        <f t="shared" si="8"/>
        <v>52.77777777777778</v>
      </c>
      <c r="M156" s="48">
        <v>12</v>
      </c>
      <c r="N156" s="49">
        <f t="shared" si="9"/>
        <v>63.1578947368421</v>
      </c>
      <c r="O156" s="50">
        <v>2</v>
      </c>
      <c r="P156" s="51"/>
      <c r="Q156" s="49">
        <f t="shared" si="10"/>
      </c>
      <c r="R156" s="50"/>
      <c r="S156" s="152">
        <v>7</v>
      </c>
      <c r="T156" s="49">
        <f t="shared" si="11"/>
        <v>36.84210526315789</v>
      </c>
      <c r="U156" s="53">
        <v>1</v>
      </c>
    </row>
    <row r="157" spans="1:21" ht="12.75">
      <c r="A157" s="41">
        <v>20</v>
      </c>
      <c r="B157" s="42" t="s">
        <v>78</v>
      </c>
      <c r="C157" s="43">
        <v>42</v>
      </c>
      <c r="D157" s="43" t="s">
        <v>79</v>
      </c>
      <c r="E157" s="43" t="s">
        <v>356</v>
      </c>
      <c r="F157" s="43">
        <v>4</v>
      </c>
      <c r="G157" s="43" t="s">
        <v>31</v>
      </c>
      <c r="H157" s="44">
        <v>4</v>
      </c>
      <c r="I157" s="149">
        <v>784</v>
      </c>
      <c r="J157" s="150">
        <v>385</v>
      </c>
      <c r="K157" s="151">
        <v>378</v>
      </c>
      <c r="L157" s="47">
        <f t="shared" si="8"/>
        <v>49.107142857142854</v>
      </c>
      <c r="M157" s="48">
        <v>184</v>
      </c>
      <c r="N157" s="49">
        <f t="shared" si="9"/>
        <v>48.67724867724868</v>
      </c>
      <c r="O157" s="50">
        <v>2</v>
      </c>
      <c r="P157" s="51">
        <v>194</v>
      </c>
      <c r="Q157" s="49">
        <f t="shared" si="10"/>
        <v>51.32275132275132</v>
      </c>
      <c r="R157" s="50">
        <v>2</v>
      </c>
      <c r="S157" s="152"/>
      <c r="T157" s="49">
        <f t="shared" si="11"/>
      </c>
      <c r="U157" s="153"/>
    </row>
    <row r="158" spans="1:21" ht="12.75">
      <c r="A158" s="41">
        <v>20</v>
      </c>
      <c r="B158" s="42" t="s">
        <v>78</v>
      </c>
      <c r="C158" s="43">
        <v>42</v>
      </c>
      <c r="D158" s="43" t="s">
        <v>79</v>
      </c>
      <c r="E158" s="43" t="s">
        <v>356</v>
      </c>
      <c r="F158" s="43">
        <v>5</v>
      </c>
      <c r="G158" s="43" t="s">
        <v>32</v>
      </c>
      <c r="H158" s="44">
        <v>4</v>
      </c>
      <c r="I158" s="149">
        <v>141</v>
      </c>
      <c r="J158" s="150">
        <v>36</v>
      </c>
      <c r="K158" s="151">
        <v>35</v>
      </c>
      <c r="L158" s="47">
        <f t="shared" si="8"/>
        <v>25.53191489361702</v>
      </c>
      <c r="M158" s="48">
        <v>35</v>
      </c>
      <c r="N158" s="49">
        <f t="shared" si="9"/>
        <v>100</v>
      </c>
      <c r="O158" s="50">
        <v>4</v>
      </c>
      <c r="P158" s="51"/>
      <c r="Q158" s="49">
        <f t="shared" si="10"/>
      </c>
      <c r="R158" s="50"/>
      <c r="S158" s="152"/>
      <c r="T158" s="49">
        <f t="shared" si="11"/>
      </c>
      <c r="U158" s="153"/>
    </row>
    <row r="159" spans="1:21" ht="12.75">
      <c r="A159" s="41">
        <v>20</v>
      </c>
      <c r="B159" s="42" t="s">
        <v>78</v>
      </c>
      <c r="C159" s="43">
        <v>43</v>
      </c>
      <c r="D159" s="43" t="s">
        <v>80</v>
      </c>
      <c r="E159" s="43" t="s">
        <v>356</v>
      </c>
      <c r="F159" s="43">
        <v>1</v>
      </c>
      <c r="G159" s="43" t="s">
        <v>28</v>
      </c>
      <c r="H159" s="44">
        <v>5</v>
      </c>
      <c r="I159" s="149">
        <v>365</v>
      </c>
      <c r="J159" s="150">
        <v>86</v>
      </c>
      <c r="K159" s="151">
        <v>81</v>
      </c>
      <c r="L159" s="47">
        <f t="shared" si="8"/>
        <v>23.561643835616437</v>
      </c>
      <c r="M159" s="48">
        <v>81</v>
      </c>
      <c r="N159" s="49">
        <f t="shared" si="9"/>
        <v>100</v>
      </c>
      <c r="O159" s="50">
        <v>5</v>
      </c>
      <c r="P159" s="51"/>
      <c r="Q159" s="49">
        <f t="shared" si="10"/>
      </c>
      <c r="R159" s="50"/>
      <c r="S159" s="152"/>
      <c r="T159" s="49">
        <f t="shared" si="11"/>
      </c>
      <c r="U159" s="153"/>
    </row>
    <row r="160" spans="1:21" ht="12.75">
      <c r="A160" s="41">
        <v>20</v>
      </c>
      <c r="B160" s="42" t="s">
        <v>78</v>
      </c>
      <c r="C160" s="43">
        <v>43</v>
      </c>
      <c r="D160" s="43" t="s">
        <v>80</v>
      </c>
      <c r="E160" s="43" t="s">
        <v>356</v>
      </c>
      <c r="F160" s="43">
        <v>2</v>
      </c>
      <c r="G160" s="43" t="s">
        <v>29</v>
      </c>
      <c r="H160" s="44">
        <v>6</v>
      </c>
      <c r="I160" s="149">
        <v>620</v>
      </c>
      <c r="J160" s="150">
        <v>151</v>
      </c>
      <c r="K160" s="151">
        <v>143</v>
      </c>
      <c r="L160" s="47">
        <f t="shared" si="8"/>
        <v>24.35483870967742</v>
      </c>
      <c r="M160" s="48">
        <v>143</v>
      </c>
      <c r="N160" s="49">
        <f t="shared" si="9"/>
        <v>100</v>
      </c>
      <c r="O160" s="50">
        <v>6</v>
      </c>
      <c r="P160" s="51"/>
      <c r="Q160" s="49">
        <f t="shared" si="10"/>
      </c>
      <c r="R160" s="50"/>
      <c r="S160" s="152"/>
      <c r="T160" s="49">
        <f t="shared" si="11"/>
      </c>
      <c r="U160" s="153"/>
    </row>
    <row r="161" spans="1:21" ht="12.75">
      <c r="A161" s="41">
        <v>20</v>
      </c>
      <c r="B161" s="42" t="s">
        <v>78</v>
      </c>
      <c r="C161" s="43">
        <v>43</v>
      </c>
      <c r="D161" s="43" t="s">
        <v>80</v>
      </c>
      <c r="E161" s="43" t="s">
        <v>356</v>
      </c>
      <c r="F161" s="43">
        <v>3</v>
      </c>
      <c r="G161" s="43" t="s">
        <v>30</v>
      </c>
      <c r="H161" s="44">
        <v>4</v>
      </c>
      <c r="I161" s="149">
        <v>206</v>
      </c>
      <c r="J161" s="150">
        <v>91</v>
      </c>
      <c r="K161" s="151">
        <v>90</v>
      </c>
      <c r="L161" s="47">
        <f t="shared" si="8"/>
        <v>44.1747572815534</v>
      </c>
      <c r="M161" s="48">
        <v>68</v>
      </c>
      <c r="N161" s="49">
        <f t="shared" si="9"/>
        <v>75.55555555555556</v>
      </c>
      <c r="O161" s="50">
        <v>3</v>
      </c>
      <c r="P161" s="51"/>
      <c r="Q161" s="49">
        <f t="shared" si="10"/>
      </c>
      <c r="R161" s="50"/>
      <c r="S161" s="152">
        <v>22</v>
      </c>
      <c r="T161" s="49">
        <f t="shared" si="11"/>
        <v>24.444444444444443</v>
      </c>
      <c r="U161" s="53">
        <v>1</v>
      </c>
    </row>
    <row r="162" spans="1:21" ht="12.75">
      <c r="A162" s="41">
        <v>20</v>
      </c>
      <c r="B162" s="42" t="s">
        <v>78</v>
      </c>
      <c r="C162" s="43">
        <v>43</v>
      </c>
      <c r="D162" s="43" t="s">
        <v>80</v>
      </c>
      <c r="E162" s="43" t="s">
        <v>356</v>
      </c>
      <c r="F162" s="43">
        <v>4</v>
      </c>
      <c r="G162" s="43" t="s">
        <v>31</v>
      </c>
      <c r="H162" s="44">
        <v>4</v>
      </c>
      <c r="I162" s="149">
        <v>1042</v>
      </c>
      <c r="J162" s="150">
        <v>549</v>
      </c>
      <c r="K162" s="151">
        <v>544</v>
      </c>
      <c r="L162" s="47">
        <f t="shared" si="8"/>
        <v>52.687140115163146</v>
      </c>
      <c r="M162" s="48">
        <v>311</v>
      </c>
      <c r="N162" s="49">
        <f t="shared" si="9"/>
        <v>57.16911764705882</v>
      </c>
      <c r="O162" s="50">
        <v>2</v>
      </c>
      <c r="P162" s="51">
        <v>233</v>
      </c>
      <c r="Q162" s="49">
        <f t="shared" si="10"/>
        <v>42.830882352941174</v>
      </c>
      <c r="R162" s="50">
        <v>2</v>
      </c>
      <c r="S162" s="152"/>
      <c r="T162" s="49">
        <f t="shared" si="11"/>
      </c>
      <c r="U162" s="153"/>
    </row>
    <row r="163" spans="1:21" ht="12.75">
      <c r="A163" s="41">
        <v>20</v>
      </c>
      <c r="B163" s="42" t="s">
        <v>78</v>
      </c>
      <c r="C163" s="43">
        <v>43</v>
      </c>
      <c r="D163" s="43" t="s">
        <v>80</v>
      </c>
      <c r="E163" s="43" t="s">
        <v>356</v>
      </c>
      <c r="F163" s="43">
        <v>5</v>
      </c>
      <c r="G163" s="43" t="s">
        <v>32</v>
      </c>
      <c r="H163" s="44">
        <v>4</v>
      </c>
      <c r="I163" s="149">
        <v>140</v>
      </c>
      <c r="J163" s="150">
        <v>53</v>
      </c>
      <c r="K163" s="151">
        <v>50</v>
      </c>
      <c r="L163" s="47">
        <f t="shared" si="8"/>
        <v>37.857142857142854</v>
      </c>
      <c r="M163" s="48">
        <v>50</v>
      </c>
      <c r="N163" s="49">
        <f t="shared" si="9"/>
        <v>100</v>
      </c>
      <c r="O163" s="50">
        <v>4</v>
      </c>
      <c r="P163" s="51"/>
      <c r="Q163" s="49">
        <f t="shared" si="10"/>
      </c>
      <c r="R163" s="50"/>
      <c r="S163" s="152"/>
      <c r="T163" s="49">
        <f t="shared" si="11"/>
      </c>
      <c r="U163" s="153"/>
    </row>
    <row r="164" spans="1:21" ht="12.75">
      <c r="A164" s="41">
        <v>20</v>
      </c>
      <c r="B164" s="42" t="s">
        <v>78</v>
      </c>
      <c r="C164" s="43">
        <v>44</v>
      </c>
      <c r="D164" s="43" t="s">
        <v>81</v>
      </c>
      <c r="E164" s="43" t="s">
        <v>356</v>
      </c>
      <c r="F164" s="43">
        <v>1</v>
      </c>
      <c r="G164" s="43" t="s">
        <v>28</v>
      </c>
      <c r="H164" s="44">
        <v>4</v>
      </c>
      <c r="I164" s="149">
        <v>161</v>
      </c>
      <c r="J164" s="150">
        <v>34</v>
      </c>
      <c r="K164" s="151">
        <v>32</v>
      </c>
      <c r="L164" s="47">
        <f t="shared" si="8"/>
        <v>21.11801242236025</v>
      </c>
      <c r="M164" s="48">
        <v>32</v>
      </c>
      <c r="N164" s="49">
        <f t="shared" si="9"/>
        <v>100</v>
      </c>
      <c r="O164" s="50">
        <v>4</v>
      </c>
      <c r="P164" s="51"/>
      <c r="Q164" s="49">
        <f t="shared" si="10"/>
      </c>
      <c r="R164" s="50"/>
      <c r="S164" s="152"/>
      <c r="T164" s="49">
        <f t="shared" si="11"/>
      </c>
      <c r="U164" s="153"/>
    </row>
    <row r="165" spans="1:21" ht="12.75">
      <c r="A165" s="41">
        <v>20</v>
      </c>
      <c r="B165" s="42" t="s">
        <v>78</v>
      </c>
      <c r="C165" s="43">
        <v>44</v>
      </c>
      <c r="D165" s="43" t="s">
        <v>81</v>
      </c>
      <c r="E165" s="43" t="s">
        <v>356</v>
      </c>
      <c r="F165" s="43">
        <v>2</v>
      </c>
      <c r="G165" s="43" t="s">
        <v>29</v>
      </c>
      <c r="H165" s="44">
        <v>5</v>
      </c>
      <c r="I165" s="149">
        <v>325</v>
      </c>
      <c r="J165" s="150">
        <v>71</v>
      </c>
      <c r="K165" s="151">
        <v>71</v>
      </c>
      <c r="L165" s="47">
        <f t="shared" si="8"/>
        <v>21.846153846153847</v>
      </c>
      <c r="M165" s="48">
        <v>71</v>
      </c>
      <c r="N165" s="49">
        <f t="shared" si="9"/>
        <v>100</v>
      </c>
      <c r="O165" s="50">
        <v>5</v>
      </c>
      <c r="P165" s="51"/>
      <c r="Q165" s="49">
        <f t="shared" si="10"/>
      </c>
      <c r="R165" s="50"/>
      <c r="S165" s="152"/>
      <c r="T165" s="49">
        <f t="shared" si="11"/>
      </c>
      <c r="U165" s="153"/>
    </row>
    <row r="166" spans="1:21" ht="12.75">
      <c r="A166" s="41">
        <v>20</v>
      </c>
      <c r="B166" s="42" t="s">
        <v>78</v>
      </c>
      <c r="C166" s="43">
        <v>44</v>
      </c>
      <c r="D166" s="43" t="s">
        <v>81</v>
      </c>
      <c r="E166" s="43" t="s">
        <v>356</v>
      </c>
      <c r="F166" s="43">
        <v>3</v>
      </c>
      <c r="G166" s="43" t="s">
        <v>30</v>
      </c>
      <c r="H166" s="44">
        <v>3</v>
      </c>
      <c r="I166" s="149">
        <v>65</v>
      </c>
      <c r="J166" s="150">
        <v>23</v>
      </c>
      <c r="K166" s="151">
        <v>23</v>
      </c>
      <c r="L166" s="47">
        <f t="shared" si="8"/>
        <v>35.38461538461539</v>
      </c>
      <c r="M166" s="48">
        <v>12</v>
      </c>
      <c r="N166" s="49">
        <f t="shared" si="9"/>
        <v>52.17391304347826</v>
      </c>
      <c r="O166" s="50">
        <v>2</v>
      </c>
      <c r="P166" s="51"/>
      <c r="Q166" s="49">
        <f t="shared" si="10"/>
      </c>
      <c r="R166" s="50"/>
      <c r="S166" s="152">
        <v>11</v>
      </c>
      <c r="T166" s="49">
        <f t="shared" si="11"/>
        <v>47.82608695652174</v>
      </c>
      <c r="U166" s="53">
        <v>1</v>
      </c>
    </row>
    <row r="167" spans="1:21" ht="12.75">
      <c r="A167" s="41">
        <v>20</v>
      </c>
      <c r="B167" s="42" t="s">
        <v>78</v>
      </c>
      <c r="C167" s="43">
        <v>44</v>
      </c>
      <c r="D167" s="43" t="s">
        <v>81</v>
      </c>
      <c r="E167" s="43" t="s">
        <v>356</v>
      </c>
      <c r="F167" s="43">
        <v>4</v>
      </c>
      <c r="G167" s="43" t="s">
        <v>31</v>
      </c>
      <c r="H167" s="44">
        <v>4</v>
      </c>
      <c r="I167" s="149">
        <v>425</v>
      </c>
      <c r="J167" s="150">
        <v>205</v>
      </c>
      <c r="K167" s="151">
        <v>201</v>
      </c>
      <c r="L167" s="47">
        <f t="shared" si="8"/>
        <v>48.23529411764706</v>
      </c>
      <c r="M167" s="48">
        <v>104</v>
      </c>
      <c r="N167" s="49">
        <f t="shared" si="9"/>
        <v>51.741293532338304</v>
      </c>
      <c r="O167" s="50">
        <v>2</v>
      </c>
      <c r="P167" s="51">
        <v>97</v>
      </c>
      <c r="Q167" s="49">
        <f t="shared" si="10"/>
        <v>48.258706467661696</v>
      </c>
      <c r="R167" s="50">
        <v>2</v>
      </c>
      <c r="S167" s="152"/>
      <c r="T167" s="49">
        <f t="shared" si="11"/>
      </c>
      <c r="U167" s="153"/>
    </row>
    <row r="168" spans="1:21" ht="12.75">
      <c r="A168" s="41">
        <v>20</v>
      </c>
      <c r="B168" s="42" t="s">
        <v>78</v>
      </c>
      <c r="C168" s="43">
        <v>44</v>
      </c>
      <c r="D168" s="43" t="s">
        <v>81</v>
      </c>
      <c r="E168" s="43" t="s">
        <v>356</v>
      </c>
      <c r="F168" s="43">
        <v>5</v>
      </c>
      <c r="G168" s="43" t="s">
        <v>32</v>
      </c>
      <c r="H168" s="44">
        <v>4</v>
      </c>
      <c r="I168" s="149">
        <v>27</v>
      </c>
      <c r="J168" s="150">
        <v>7</v>
      </c>
      <c r="K168" s="151">
        <v>7</v>
      </c>
      <c r="L168" s="47">
        <f t="shared" si="8"/>
        <v>25.925925925925927</v>
      </c>
      <c r="M168" s="48">
        <v>7</v>
      </c>
      <c r="N168" s="49">
        <f t="shared" si="9"/>
        <v>100</v>
      </c>
      <c r="O168" s="50">
        <v>4</v>
      </c>
      <c r="P168" s="51"/>
      <c r="Q168" s="49">
        <f t="shared" si="10"/>
      </c>
      <c r="R168" s="50"/>
      <c r="S168" s="152"/>
      <c r="T168" s="49">
        <f t="shared" si="11"/>
      </c>
      <c r="U168" s="153"/>
    </row>
    <row r="169" spans="1:21" ht="12.75">
      <c r="A169" s="41">
        <v>7</v>
      </c>
      <c r="B169" s="42" t="s">
        <v>82</v>
      </c>
      <c r="C169" s="43">
        <v>45</v>
      </c>
      <c r="D169" s="43" t="s">
        <v>83</v>
      </c>
      <c r="E169" s="43" t="s">
        <v>356</v>
      </c>
      <c r="F169" s="43">
        <v>1</v>
      </c>
      <c r="G169" s="43" t="s">
        <v>28</v>
      </c>
      <c r="H169" s="44">
        <v>8</v>
      </c>
      <c r="I169" s="149">
        <v>530</v>
      </c>
      <c r="J169" s="150">
        <v>131</v>
      </c>
      <c r="K169" s="151">
        <v>128</v>
      </c>
      <c r="L169" s="47">
        <f t="shared" si="8"/>
        <v>24.71698113207547</v>
      </c>
      <c r="M169" s="48">
        <v>128</v>
      </c>
      <c r="N169" s="49">
        <f t="shared" si="9"/>
        <v>100</v>
      </c>
      <c r="O169" s="50">
        <v>8</v>
      </c>
      <c r="P169" s="51"/>
      <c r="Q169" s="49">
        <f t="shared" si="10"/>
      </c>
      <c r="R169" s="50"/>
      <c r="S169" s="152"/>
      <c r="T169" s="49">
        <f t="shared" si="11"/>
      </c>
      <c r="U169" s="153"/>
    </row>
    <row r="170" spans="1:21" ht="12.75">
      <c r="A170" s="41">
        <v>7</v>
      </c>
      <c r="B170" s="42" t="s">
        <v>82</v>
      </c>
      <c r="C170" s="43">
        <v>45</v>
      </c>
      <c r="D170" s="43" t="s">
        <v>83</v>
      </c>
      <c r="E170" s="43" t="s">
        <v>356</v>
      </c>
      <c r="F170" s="43">
        <v>2</v>
      </c>
      <c r="G170" s="43" t="s">
        <v>29</v>
      </c>
      <c r="H170" s="44">
        <v>7</v>
      </c>
      <c r="I170" s="149">
        <v>596</v>
      </c>
      <c r="J170" s="150">
        <v>168</v>
      </c>
      <c r="K170" s="151">
        <v>163</v>
      </c>
      <c r="L170" s="47">
        <f t="shared" si="8"/>
        <v>28.187919463087248</v>
      </c>
      <c r="M170" s="48">
        <v>163</v>
      </c>
      <c r="N170" s="49">
        <f t="shared" si="9"/>
        <v>100</v>
      </c>
      <c r="O170" s="50">
        <v>7</v>
      </c>
      <c r="P170" s="51"/>
      <c r="Q170" s="49">
        <f t="shared" si="10"/>
      </c>
      <c r="R170" s="50"/>
      <c r="S170" s="152"/>
      <c r="T170" s="49">
        <f t="shared" si="11"/>
      </c>
      <c r="U170" s="153"/>
    </row>
    <row r="171" spans="1:21" ht="12.75">
      <c r="A171" s="41">
        <v>7</v>
      </c>
      <c r="B171" s="42" t="s">
        <v>82</v>
      </c>
      <c r="C171" s="43">
        <v>45</v>
      </c>
      <c r="D171" s="43" t="s">
        <v>83</v>
      </c>
      <c r="E171" s="43" t="s">
        <v>356</v>
      </c>
      <c r="F171" s="43">
        <v>3</v>
      </c>
      <c r="G171" s="43" t="s">
        <v>30</v>
      </c>
      <c r="H171" s="44">
        <v>5</v>
      </c>
      <c r="I171" s="149">
        <v>253</v>
      </c>
      <c r="J171" s="150">
        <v>130</v>
      </c>
      <c r="K171" s="151">
        <v>125</v>
      </c>
      <c r="L171" s="47">
        <f t="shared" si="8"/>
        <v>51.383399209486164</v>
      </c>
      <c r="M171" s="48">
        <v>125</v>
      </c>
      <c r="N171" s="49">
        <f t="shared" si="9"/>
        <v>100</v>
      </c>
      <c r="O171" s="50">
        <v>5</v>
      </c>
      <c r="P171" s="51"/>
      <c r="Q171" s="49">
        <f t="shared" si="10"/>
      </c>
      <c r="R171" s="50"/>
      <c r="S171" s="152"/>
      <c r="T171" s="49">
        <f t="shared" si="11"/>
      </c>
      <c r="U171" s="153"/>
    </row>
    <row r="172" spans="1:21" ht="12.75">
      <c r="A172" s="41">
        <v>7</v>
      </c>
      <c r="B172" s="42" t="s">
        <v>82</v>
      </c>
      <c r="C172" s="43">
        <v>45</v>
      </c>
      <c r="D172" s="43" t="s">
        <v>83</v>
      </c>
      <c r="E172" s="43" t="s">
        <v>356</v>
      </c>
      <c r="F172" s="43">
        <v>4</v>
      </c>
      <c r="G172" s="43" t="s">
        <v>31</v>
      </c>
      <c r="H172" s="44">
        <v>5</v>
      </c>
      <c r="I172" s="149">
        <v>1105</v>
      </c>
      <c r="J172" s="150">
        <v>584</v>
      </c>
      <c r="K172" s="151">
        <v>576</v>
      </c>
      <c r="L172" s="47">
        <f t="shared" si="8"/>
        <v>52.85067873303167</v>
      </c>
      <c r="M172" s="48">
        <v>356</v>
      </c>
      <c r="N172" s="49">
        <f t="shared" si="9"/>
        <v>61.80555555555556</v>
      </c>
      <c r="O172" s="50">
        <v>3</v>
      </c>
      <c r="P172" s="51">
        <v>220</v>
      </c>
      <c r="Q172" s="49">
        <f t="shared" si="10"/>
        <v>38.19444444444444</v>
      </c>
      <c r="R172" s="50">
        <v>2</v>
      </c>
      <c r="S172" s="152"/>
      <c r="T172" s="49">
        <f t="shared" si="11"/>
      </c>
      <c r="U172" s="153"/>
    </row>
    <row r="173" spans="1:21" ht="12.75">
      <c r="A173" s="41">
        <v>7</v>
      </c>
      <c r="B173" s="42" t="s">
        <v>82</v>
      </c>
      <c r="C173" s="43">
        <v>45</v>
      </c>
      <c r="D173" s="43" t="s">
        <v>83</v>
      </c>
      <c r="E173" s="43" t="s">
        <v>356</v>
      </c>
      <c r="F173" s="43">
        <v>5</v>
      </c>
      <c r="G173" s="43" t="s">
        <v>32</v>
      </c>
      <c r="H173" s="44">
        <v>5</v>
      </c>
      <c r="I173" s="149">
        <v>271</v>
      </c>
      <c r="J173" s="150">
        <v>67</v>
      </c>
      <c r="K173" s="151">
        <v>62</v>
      </c>
      <c r="L173" s="47">
        <f t="shared" si="8"/>
        <v>24.723247232472325</v>
      </c>
      <c r="M173" s="48">
        <v>62</v>
      </c>
      <c r="N173" s="49">
        <f t="shared" si="9"/>
        <v>100</v>
      </c>
      <c r="O173" s="50">
        <v>5</v>
      </c>
      <c r="P173" s="51"/>
      <c r="Q173" s="49">
        <f t="shared" si="10"/>
      </c>
      <c r="R173" s="50"/>
      <c r="S173" s="152"/>
      <c r="T173" s="49">
        <f t="shared" si="11"/>
      </c>
      <c r="U173" s="153"/>
    </row>
    <row r="174" spans="1:21" ht="12.75">
      <c r="A174" s="41">
        <v>14</v>
      </c>
      <c r="B174" s="42" t="s">
        <v>84</v>
      </c>
      <c r="C174" s="43">
        <v>47</v>
      </c>
      <c r="D174" s="43" t="s">
        <v>85</v>
      </c>
      <c r="E174" s="43" t="s">
        <v>356</v>
      </c>
      <c r="F174" s="43">
        <v>1</v>
      </c>
      <c r="G174" s="43" t="s">
        <v>28</v>
      </c>
      <c r="H174" s="44">
        <v>4</v>
      </c>
      <c r="I174" s="149">
        <v>259</v>
      </c>
      <c r="J174" s="150">
        <v>81</v>
      </c>
      <c r="K174" s="151">
        <v>76</v>
      </c>
      <c r="L174" s="47">
        <f t="shared" si="8"/>
        <v>31.274131274131275</v>
      </c>
      <c r="M174" s="48">
        <v>76</v>
      </c>
      <c r="N174" s="49">
        <f t="shared" si="9"/>
        <v>100</v>
      </c>
      <c r="O174" s="50">
        <v>4</v>
      </c>
      <c r="P174" s="51"/>
      <c r="Q174" s="49">
        <f t="shared" si="10"/>
      </c>
      <c r="R174" s="50"/>
      <c r="S174" s="152"/>
      <c r="T174" s="49">
        <f t="shared" si="11"/>
      </c>
      <c r="U174" s="153"/>
    </row>
    <row r="175" spans="1:21" ht="12.75">
      <c r="A175" s="41">
        <v>14</v>
      </c>
      <c r="B175" s="42" t="s">
        <v>84</v>
      </c>
      <c r="C175" s="43">
        <v>47</v>
      </c>
      <c r="D175" s="43" t="s">
        <v>85</v>
      </c>
      <c r="E175" s="43" t="s">
        <v>356</v>
      </c>
      <c r="F175" s="43">
        <v>2</v>
      </c>
      <c r="G175" s="43" t="s">
        <v>29</v>
      </c>
      <c r="H175" s="44">
        <v>4</v>
      </c>
      <c r="I175" s="149">
        <v>369</v>
      </c>
      <c r="J175" s="150">
        <v>108</v>
      </c>
      <c r="K175" s="151">
        <v>105</v>
      </c>
      <c r="L175" s="47">
        <f t="shared" si="8"/>
        <v>29.26829268292683</v>
      </c>
      <c r="M175" s="48">
        <v>105</v>
      </c>
      <c r="N175" s="49">
        <f t="shared" si="9"/>
        <v>100</v>
      </c>
      <c r="O175" s="50">
        <v>4</v>
      </c>
      <c r="P175" s="51"/>
      <c r="Q175" s="49">
        <f t="shared" si="10"/>
      </c>
      <c r="R175" s="50"/>
      <c r="S175" s="152"/>
      <c r="T175" s="49">
        <f t="shared" si="11"/>
      </c>
      <c r="U175" s="153"/>
    </row>
    <row r="176" spans="1:21" ht="12.75">
      <c r="A176" s="41">
        <v>14</v>
      </c>
      <c r="B176" s="42" t="s">
        <v>84</v>
      </c>
      <c r="C176" s="43">
        <v>47</v>
      </c>
      <c r="D176" s="43" t="s">
        <v>85</v>
      </c>
      <c r="E176" s="43" t="s">
        <v>356</v>
      </c>
      <c r="F176" s="43">
        <v>3</v>
      </c>
      <c r="G176" s="43" t="s">
        <v>30</v>
      </c>
      <c r="H176" s="44">
        <v>3</v>
      </c>
      <c r="I176" s="149">
        <v>62</v>
      </c>
      <c r="J176" s="150">
        <v>20</v>
      </c>
      <c r="K176" s="151">
        <v>18</v>
      </c>
      <c r="L176" s="47">
        <f t="shared" si="8"/>
        <v>32.25806451612903</v>
      </c>
      <c r="M176" s="48">
        <v>18</v>
      </c>
      <c r="N176" s="49">
        <f t="shared" si="9"/>
        <v>100</v>
      </c>
      <c r="O176" s="50">
        <v>3</v>
      </c>
      <c r="P176" s="51"/>
      <c r="Q176" s="49">
        <f t="shared" si="10"/>
      </c>
      <c r="R176" s="50"/>
      <c r="S176" s="152"/>
      <c r="T176" s="49">
        <f t="shared" si="11"/>
      </c>
      <c r="U176" s="153"/>
    </row>
    <row r="177" spans="1:21" ht="12.75">
      <c r="A177" s="41">
        <v>14</v>
      </c>
      <c r="B177" s="42" t="s">
        <v>84</v>
      </c>
      <c r="C177" s="43">
        <v>47</v>
      </c>
      <c r="D177" s="43" t="s">
        <v>85</v>
      </c>
      <c r="E177" s="43" t="s">
        <v>356</v>
      </c>
      <c r="F177" s="43">
        <v>4</v>
      </c>
      <c r="G177" s="43" t="s">
        <v>31</v>
      </c>
      <c r="H177" s="44">
        <v>4</v>
      </c>
      <c r="I177" s="149">
        <v>510</v>
      </c>
      <c r="J177" s="150">
        <v>242</v>
      </c>
      <c r="K177" s="151">
        <v>235</v>
      </c>
      <c r="L177" s="47">
        <f t="shared" si="8"/>
        <v>47.450980392156865</v>
      </c>
      <c r="M177" s="48">
        <v>120</v>
      </c>
      <c r="N177" s="49">
        <f t="shared" si="9"/>
        <v>51.06382978723404</v>
      </c>
      <c r="O177" s="50">
        <v>2</v>
      </c>
      <c r="P177" s="51">
        <v>115</v>
      </c>
      <c r="Q177" s="49">
        <f t="shared" si="10"/>
        <v>48.93617021276596</v>
      </c>
      <c r="R177" s="50">
        <v>2</v>
      </c>
      <c r="S177" s="152"/>
      <c r="T177" s="49">
        <f t="shared" si="11"/>
      </c>
      <c r="U177" s="153"/>
    </row>
    <row r="178" spans="1:21" ht="12.75">
      <c r="A178" s="41">
        <v>14</v>
      </c>
      <c r="B178" s="42" t="s">
        <v>84</v>
      </c>
      <c r="C178" s="43">
        <v>47</v>
      </c>
      <c r="D178" s="43" t="s">
        <v>85</v>
      </c>
      <c r="E178" s="43" t="s">
        <v>356</v>
      </c>
      <c r="F178" s="43">
        <v>5</v>
      </c>
      <c r="G178" s="43" t="s">
        <v>32</v>
      </c>
      <c r="H178" s="44">
        <v>4</v>
      </c>
      <c r="I178" s="149">
        <v>68</v>
      </c>
      <c r="J178" s="150">
        <v>30</v>
      </c>
      <c r="K178" s="151">
        <v>28</v>
      </c>
      <c r="L178" s="47">
        <f t="shared" si="8"/>
        <v>44.11764705882353</v>
      </c>
      <c r="M178" s="48">
        <v>28</v>
      </c>
      <c r="N178" s="49">
        <f t="shared" si="9"/>
        <v>100</v>
      </c>
      <c r="O178" s="50">
        <v>4</v>
      </c>
      <c r="P178" s="51"/>
      <c r="Q178" s="49">
        <f t="shared" si="10"/>
      </c>
      <c r="R178" s="50"/>
      <c r="S178" s="152"/>
      <c r="T178" s="49">
        <f t="shared" si="11"/>
      </c>
      <c r="U178" s="153"/>
    </row>
    <row r="179" spans="1:21" ht="12.75">
      <c r="A179" s="41">
        <v>14</v>
      </c>
      <c r="B179" s="42" t="s">
        <v>84</v>
      </c>
      <c r="C179" s="43">
        <v>48</v>
      </c>
      <c r="D179" s="43" t="s">
        <v>86</v>
      </c>
      <c r="E179" s="43" t="s">
        <v>356</v>
      </c>
      <c r="F179" s="43">
        <v>1</v>
      </c>
      <c r="G179" s="43" t="s">
        <v>28</v>
      </c>
      <c r="H179" s="44">
        <v>4</v>
      </c>
      <c r="I179" s="149">
        <v>259</v>
      </c>
      <c r="J179" s="150">
        <v>89</v>
      </c>
      <c r="K179" s="151">
        <v>85</v>
      </c>
      <c r="L179" s="47">
        <f t="shared" si="8"/>
        <v>34.36293436293436</v>
      </c>
      <c r="M179" s="48">
        <v>85</v>
      </c>
      <c r="N179" s="49">
        <f t="shared" si="9"/>
        <v>100</v>
      </c>
      <c r="O179" s="50">
        <v>4</v>
      </c>
      <c r="P179" s="51"/>
      <c r="Q179" s="49">
        <f t="shared" si="10"/>
      </c>
      <c r="R179" s="50"/>
      <c r="S179" s="152"/>
      <c r="T179" s="49">
        <f t="shared" si="11"/>
      </c>
      <c r="U179" s="153"/>
    </row>
    <row r="180" spans="1:21" ht="12.75">
      <c r="A180" s="41">
        <v>14</v>
      </c>
      <c r="B180" s="42" t="s">
        <v>84</v>
      </c>
      <c r="C180" s="43">
        <v>48</v>
      </c>
      <c r="D180" s="43" t="s">
        <v>86</v>
      </c>
      <c r="E180" s="43" t="s">
        <v>356</v>
      </c>
      <c r="F180" s="43">
        <v>2</v>
      </c>
      <c r="G180" s="43" t="s">
        <v>29</v>
      </c>
      <c r="H180" s="44">
        <v>5</v>
      </c>
      <c r="I180" s="149">
        <v>434</v>
      </c>
      <c r="J180" s="150">
        <v>154</v>
      </c>
      <c r="K180" s="151">
        <v>151</v>
      </c>
      <c r="L180" s="47">
        <f t="shared" si="8"/>
        <v>35.483870967741936</v>
      </c>
      <c r="M180" s="48">
        <v>151</v>
      </c>
      <c r="N180" s="49">
        <f t="shared" si="9"/>
        <v>100</v>
      </c>
      <c r="O180" s="50">
        <v>5</v>
      </c>
      <c r="P180" s="51"/>
      <c r="Q180" s="49">
        <f t="shared" si="10"/>
      </c>
      <c r="R180" s="50"/>
      <c r="S180" s="152"/>
      <c r="T180" s="49">
        <f t="shared" si="11"/>
      </c>
      <c r="U180" s="153"/>
    </row>
    <row r="181" spans="1:21" ht="12.75">
      <c r="A181" s="41">
        <v>14</v>
      </c>
      <c r="B181" s="42" t="s">
        <v>84</v>
      </c>
      <c r="C181" s="43">
        <v>48</v>
      </c>
      <c r="D181" s="43" t="s">
        <v>86</v>
      </c>
      <c r="E181" s="43" t="s">
        <v>356</v>
      </c>
      <c r="F181" s="43">
        <v>3</v>
      </c>
      <c r="G181" s="43" t="s">
        <v>30</v>
      </c>
      <c r="H181" s="44">
        <v>3</v>
      </c>
      <c r="I181" s="149">
        <v>58</v>
      </c>
      <c r="J181" s="150">
        <v>32</v>
      </c>
      <c r="K181" s="151">
        <v>29</v>
      </c>
      <c r="L181" s="47">
        <f t="shared" si="8"/>
        <v>55.172413793103445</v>
      </c>
      <c r="M181" s="48">
        <v>29</v>
      </c>
      <c r="N181" s="49">
        <f t="shared" si="9"/>
        <v>100</v>
      </c>
      <c r="O181" s="50">
        <v>3</v>
      </c>
      <c r="P181" s="51"/>
      <c r="Q181" s="49">
        <f t="shared" si="10"/>
      </c>
      <c r="R181" s="50"/>
      <c r="S181" s="152"/>
      <c r="T181" s="49">
        <f t="shared" si="11"/>
      </c>
      <c r="U181" s="153"/>
    </row>
    <row r="182" spans="1:21" ht="12.75">
      <c r="A182" s="41">
        <v>14</v>
      </c>
      <c r="B182" s="42" t="s">
        <v>84</v>
      </c>
      <c r="C182" s="43">
        <v>48</v>
      </c>
      <c r="D182" s="43" t="s">
        <v>86</v>
      </c>
      <c r="E182" s="43" t="s">
        <v>356</v>
      </c>
      <c r="F182" s="43">
        <v>4</v>
      </c>
      <c r="G182" s="43" t="s">
        <v>31</v>
      </c>
      <c r="H182" s="44">
        <v>4</v>
      </c>
      <c r="I182" s="149">
        <v>544</v>
      </c>
      <c r="J182" s="150">
        <v>248</v>
      </c>
      <c r="K182" s="151">
        <v>237</v>
      </c>
      <c r="L182" s="47">
        <f t="shared" si="8"/>
        <v>45.588235294117645</v>
      </c>
      <c r="M182" s="48">
        <v>237</v>
      </c>
      <c r="N182" s="49">
        <f t="shared" si="9"/>
        <v>100</v>
      </c>
      <c r="O182" s="50">
        <v>4</v>
      </c>
      <c r="P182" s="51"/>
      <c r="Q182" s="49">
        <f t="shared" si="10"/>
      </c>
      <c r="R182" s="50"/>
      <c r="S182" s="152"/>
      <c r="T182" s="49">
        <f t="shared" si="11"/>
      </c>
      <c r="U182" s="153"/>
    </row>
    <row r="183" spans="1:21" ht="12.75">
      <c r="A183" s="41">
        <v>14</v>
      </c>
      <c r="B183" s="42" t="s">
        <v>84</v>
      </c>
      <c r="C183" s="43">
        <v>48</v>
      </c>
      <c r="D183" s="43" t="s">
        <v>86</v>
      </c>
      <c r="E183" s="43" t="s">
        <v>356</v>
      </c>
      <c r="F183" s="43">
        <v>5</v>
      </c>
      <c r="G183" s="43" t="s">
        <v>32</v>
      </c>
      <c r="H183" s="44">
        <v>4</v>
      </c>
      <c r="I183" s="149">
        <v>102</v>
      </c>
      <c r="J183" s="150">
        <v>31</v>
      </c>
      <c r="K183" s="151">
        <v>31</v>
      </c>
      <c r="L183" s="47">
        <f t="shared" si="8"/>
        <v>30.392156862745097</v>
      </c>
      <c r="M183" s="48">
        <v>31</v>
      </c>
      <c r="N183" s="49">
        <f t="shared" si="9"/>
        <v>100</v>
      </c>
      <c r="O183" s="50">
        <v>4</v>
      </c>
      <c r="P183" s="51"/>
      <c r="Q183" s="49">
        <f t="shared" si="10"/>
      </c>
      <c r="R183" s="50"/>
      <c r="S183" s="152"/>
      <c r="T183" s="49">
        <f t="shared" si="11"/>
      </c>
      <c r="U183" s="153"/>
    </row>
    <row r="184" spans="1:21" ht="12.75">
      <c r="A184" s="41">
        <v>9</v>
      </c>
      <c r="B184" s="42" t="s">
        <v>87</v>
      </c>
      <c r="C184" s="43">
        <v>49</v>
      </c>
      <c r="D184" s="43" t="s">
        <v>88</v>
      </c>
      <c r="E184" s="43" t="s">
        <v>356</v>
      </c>
      <c r="F184" s="43">
        <v>1</v>
      </c>
      <c r="G184" s="43" t="s">
        <v>28</v>
      </c>
      <c r="H184" s="44">
        <v>4</v>
      </c>
      <c r="I184" s="149">
        <v>269</v>
      </c>
      <c r="J184" s="150">
        <v>44</v>
      </c>
      <c r="K184" s="151">
        <v>44</v>
      </c>
      <c r="L184" s="47">
        <f t="shared" si="8"/>
        <v>16.356877323420075</v>
      </c>
      <c r="M184" s="48">
        <v>44</v>
      </c>
      <c r="N184" s="49">
        <f t="shared" si="9"/>
        <v>100</v>
      </c>
      <c r="O184" s="50">
        <v>4</v>
      </c>
      <c r="P184" s="51"/>
      <c r="Q184" s="49">
        <f t="shared" si="10"/>
      </c>
      <c r="R184" s="50"/>
      <c r="S184" s="152"/>
      <c r="T184" s="49">
        <f t="shared" si="11"/>
      </c>
      <c r="U184" s="153"/>
    </row>
    <row r="185" spans="1:21" ht="12.75">
      <c r="A185" s="41">
        <v>9</v>
      </c>
      <c r="B185" s="42" t="s">
        <v>87</v>
      </c>
      <c r="C185" s="43">
        <v>49</v>
      </c>
      <c r="D185" s="43" t="s">
        <v>88</v>
      </c>
      <c r="E185" s="43" t="s">
        <v>356</v>
      </c>
      <c r="F185" s="43">
        <v>2</v>
      </c>
      <c r="G185" s="43" t="s">
        <v>29</v>
      </c>
      <c r="H185" s="44">
        <v>5</v>
      </c>
      <c r="I185" s="149">
        <v>551</v>
      </c>
      <c r="J185" s="150">
        <v>69</v>
      </c>
      <c r="K185" s="151">
        <v>66</v>
      </c>
      <c r="L185" s="47">
        <f t="shared" si="8"/>
        <v>12.522686025408348</v>
      </c>
      <c r="M185" s="48">
        <v>66</v>
      </c>
      <c r="N185" s="49">
        <f t="shared" si="9"/>
        <v>100</v>
      </c>
      <c r="O185" s="50">
        <v>5</v>
      </c>
      <c r="P185" s="51"/>
      <c r="Q185" s="49">
        <f t="shared" si="10"/>
      </c>
      <c r="R185" s="50"/>
      <c r="S185" s="152"/>
      <c r="T185" s="49">
        <f t="shared" si="11"/>
      </c>
      <c r="U185" s="153"/>
    </row>
    <row r="186" spans="1:21" ht="12.75">
      <c r="A186" s="41">
        <v>9</v>
      </c>
      <c r="B186" s="42" t="s">
        <v>87</v>
      </c>
      <c r="C186" s="43">
        <v>49</v>
      </c>
      <c r="D186" s="43" t="s">
        <v>88</v>
      </c>
      <c r="E186" s="43" t="s">
        <v>356</v>
      </c>
      <c r="F186" s="43">
        <v>3</v>
      </c>
      <c r="G186" s="43" t="s">
        <v>30</v>
      </c>
      <c r="H186" s="44">
        <v>4</v>
      </c>
      <c r="I186" s="149">
        <v>21</v>
      </c>
      <c r="J186" s="150">
        <v>5</v>
      </c>
      <c r="K186" s="151">
        <v>4</v>
      </c>
      <c r="L186" s="47">
        <f t="shared" si="8"/>
        <v>23.80952380952381</v>
      </c>
      <c r="M186" s="48">
        <v>4</v>
      </c>
      <c r="N186" s="49">
        <f t="shared" si="9"/>
        <v>100</v>
      </c>
      <c r="O186" s="50">
        <v>4</v>
      </c>
      <c r="P186" s="51"/>
      <c r="Q186" s="49">
        <f t="shared" si="10"/>
      </c>
      <c r="R186" s="50"/>
      <c r="S186" s="152"/>
      <c r="T186" s="49">
        <f t="shared" si="11"/>
      </c>
      <c r="U186" s="153"/>
    </row>
    <row r="187" spans="1:21" ht="12.75">
      <c r="A187" s="41">
        <v>9</v>
      </c>
      <c r="B187" s="42" t="s">
        <v>87</v>
      </c>
      <c r="C187" s="43">
        <v>49</v>
      </c>
      <c r="D187" s="43" t="s">
        <v>88</v>
      </c>
      <c r="E187" s="43" t="s">
        <v>356</v>
      </c>
      <c r="F187" s="43">
        <v>4</v>
      </c>
      <c r="G187" s="43" t="s">
        <v>31</v>
      </c>
      <c r="H187" s="44">
        <v>4</v>
      </c>
      <c r="I187" s="149">
        <v>241</v>
      </c>
      <c r="J187" s="150">
        <v>90</v>
      </c>
      <c r="K187" s="151">
        <v>86</v>
      </c>
      <c r="L187" s="47">
        <f t="shared" si="8"/>
        <v>37.344398340248965</v>
      </c>
      <c r="M187" s="48">
        <v>58</v>
      </c>
      <c r="N187" s="49">
        <f t="shared" si="9"/>
        <v>67.44186046511628</v>
      </c>
      <c r="O187" s="50">
        <v>3</v>
      </c>
      <c r="P187" s="51">
        <v>28</v>
      </c>
      <c r="Q187" s="49">
        <f t="shared" si="10"/>
        <v>32.55813953488372</v>
      </c>
      <c r="R187" s="50">
        <v>1</v>
      </c>
      <c r="S187" s="152"/>
      <c r="T187" s="49">
        <f t="shared" si="11"/>
      </c>
      <c r="U187" s="153"/>
    </row>
    <row r="188" spans="1:21" ht="12.75">
      <c r="A188" s="41">
        <v>9</v>
      </c>
      <c r="B188" s="42" t="s">
        <v>87</v>
      </c>
      <c r="C188" s="43">
        <v>49</v>
      </c>
      <c r="D188" s="43" t="s">
        <v>88</v>
      </c>
      <c r="E188" s="43" t="s">
        <v>356</v>
      </c>
      <c r="F188" s="43">
        <v>5</v>
      </c>
      <c r="G188" s="43" t="s">
        <v>32</v>
      </c>
      <c r="H188" s="44">
        <v>4</v>
      </c>
      <c r="I188" s="149">
        <v>84</v>
      </c>
      <c r="J188" s="150">
        <v>17</v>
      </c>
      <c r="K188" s="151">
        <v>14</v>
      </c>
      <c r="L188" s="47">
        <f t="shared" si="8"/>
        <v>20.238095238095237</v>
      </c>
      <c r="M188" s="48">
        <v>14</v>
      </c>
      <c r="N188" s="49">
        <f t="shared" si="9"/>
        <v>100</v>
      </c>
      <c r="O188" s="50">
        <v>4</v>
      </c>
      <c r="P188" s="51"/>
      <c r="Q188" s="49">
        <f t="shared" si="10"/>
      </c>
      <c r="R188" s="50"/>
      <c r="S188" s="152"/>
      <c r="T188" s="49">
        <f t="shared" si="11"/>
      </c>
      <c r="U188" s="153"/>
    </row>
    <row r="189" spans="1:21" ht="12.75">
      <c r="A189" s="41">
        <v>9</v>
      </c>
      <c r="B189" s="42" t="s">
        <v>89</v>
      </c>
      <c r="C189" s="43">
        <v>50</v>
      </c>
      <c r="D189" s="43" t="s">
        <v>90</v>
      </c>
      <c r="E189" s="43" t="s">
        <v>356</v>
      </c>
      <c r="F189" s="43">
        <v>1</v>
      </c>
      <c r="G189" s="43" t="s">
        <v>28</v>
      </c>
      <c r="H189" s="44">
        <v>4</v>
      </c>
      <c r="I189" s="149">
        <v>279</v>
      </c>
      <c r="J189" s="150">
        <v>29</v>
      </c>
      <c r="K189" s="151">
        <v>28</v>
      </c>
      <c r="L189" s="47">
        <f t="shared" si="8"/>
        <v>10.394265232974911</v>
      </c>
      <c r="M189" s="48">
        <v>28</v>
      </c>
      <c r="N189" s="49">
        <f t="shared" si="9"/>
        <v>100</v>
      </c>
      <c r="O189" s="50">
        <v>4</v>
      </c>
      <c r="P189" s="51"/>
      <c r="Q189" s="49">
        <f t="shared" si="10"/>
      </c>
      <c r="R189" s="50"/>
      <c r="S189" s="152"/>
      <c r="T189" s="49">
        <f t="shared" si="11"/>
      </c>
      <c r="U189" s="153"/>
    </row>
    <row r="190" spans="1:21" ht="12.75">
      <c r="A190" s="41">
        <v>9</v>
      </c>
      <c r="B190" s="42" t="s">
        <v>89</v>
      </c>
      <c r="C190" s="43">
        <v>50</v>
      </c>
      <c r="D190" s="43" t="s">
        <v>90</v>
      </c>
      <c r="E190" s="43" t="s">
        <v>356</v>
      </c>
      <c r="F190" s="43">
        <v>2</v>
      </c>
      <c r="G190" s="43" t="s">
        <v>29</v>
      </c>
      <c r="H190" s="44">
        <v>5</v>
      </c>
      <c r="I190" s="149">
        <v>592</v>
      </c>
      <c r="J190" s="150">
        <v>86</v>
      </c>
      <c r="K190" s="151">
        <v>86</v>
      </c>
      <c r="L190" s="47">
        <f t="shared" si="8"/>
        <v>14.527027027027026</v>
      </c>
      <c r="M190" s="48">
        <v>86</v>
      </c>
      <c r="N190" s="49">
        <f t="shared" si="9"/>
        <v>100</v>
      </c>
      <c r="O190" s="50">
        <v>5</v>
      </c>
      <c r="P190" s="51"/>
      <c r="Q190" s="49">
        <f t="shared" si="10"/>
      </c>
      <c r="R190" s="50"/>
      <c r="S190" s="152"/>
      <c r="T190" s="49">
        <f t="shared" si="11"/>
      </c>
      <c r="U190" s="153"/>
    </row>
    <row r="191" spans="1:21" ht="12.75">
      <c r="A191" s="41">
        <v>9</v>
      </c>
      <c r="B191" s="42" t="s">
        <v>89</v>
      </c>
      <c r="C191" s="43">
        <v>50</v>
      </c>
      <c r="D191" s="43" t="s">
        <v>90</v>
      </c>
      <c r="E191" s="43" t="s">
        <v>356</v>
      </c>
      <c r="F191" s="43">
        <v>3</v>
      </c>
      <c r="G191" s="43" t="s">
        <v>30</v>
      </c>
      <c r="H191" s="44">
        <v>4</v>
      </c>
      <c r="I191" s="149">
        <v>47</v>
      </c>
      <c r="J191" s="150">
        <v>12</v>
      </c>
      <c r="K191" s="151">
        <v>12</v>
      </c>
      <c r="L191" s="47">
        <f t="shared" si="8"/>
        <v>25.53191489361702</v>
      </c>
      <c r="M191" s="48">
        <v>12</v>
      </c>
      <c r="N191" s="49">
        <f t="shared" si="9"/>
        <v>100</v>
      </c>
      <c r="O191" s="50">
        <v>4</v>
      </c>
      <c r="P191" s="51"/>
      <c r="Q191" s="49">
        <f t="shared" si="10"/>
      </c>
      <c r="R191" s="50"/>
      <c r="S191" s="152"/>
      <c r="T191" s="49">
        <f t="shared" si="11"/>
      </c>
      <c r="U191" s="153"/>
    </row>
    <row r="192" spans="1:21" ht="12.75">
      <c r="A192" s="41">
        <v>9</v>
      </c>
      <c r="B192" s="42" t="s">
        <v>89</v>
      </c>
      <c r="C192" s="43">
        <v>50</v>
      </c>
      <c r="D192" s="43" t="s">
        <v>90</v>
      </c>
      <c r="E192" s="43" t="s">
        <v>356</v>
      </c>
      <c r="F192" s="43">
        <v>4</v>
      </c>
      <c r="G192" s="43" t="s">
        <v>31</v>
      </c>
      <c r="H192" s="44">
        <v>4</v>
      </c>
      <c r="I192" s="149">
        <v>281</v>
      </c>
      <c r="J192" s="150">
        <v>93</v>
      </c>
      <c r="K192" s="151">
        <v>91</v>
      </c>
      <c r="L192" s="47">
        <f t="shared" si="8"/>
        <v>33.096085409252666</v>
      </c>
      <c r="M192" s="48">
        <v>56</v>
      </c>
      <c r="N192" s="49">
        <f t="shared" si="9"/>
        <v>61.53846153846154</v>
      </c>
      <c r="O192" s="50">
        <v>3</v>
      </c>
      <c r="P192" s="51">
        <v>35</v>
      </c>
      <c r="Q192" s="49">
        <f t="shared" si="10"/>
        <v>38.46153846153847</v>
      </c>
      <c r="R192" s="50">
        <v>1</v>
      </c>
      <c r="S192" s="152"/>
      <c r="T192" s="49">
        <f t="shared" si="11"/>
      </c>
      <c r="U192" s="153"/>
    </row>
    <row r="193" spans="1:21" ht="12.75">
      <c r="A193" s="41">
        <v>9</v>
      </c>
      <c r="B193" s="42" t="s">
        <v>89</v>
      </c>
      <c r="C193" s="43">
        <v>50</v>
      </c>
      <c r="D193" s="43" t="s">
        <v>90</v>
      </c>
      <c r="E193" s="43" t="s">
        <v>356</v>
      </c>
      <c r="F193" s="43">
        <v>5</v>
      </c>
      <c r="G193" s="43" t="s">
        <v>32</v>
      </c>
      <c r="H193" s="44">
        <v>4</v>
      </c>
      <c r="I193" s="149">
        <v>64</v>
      </c>
      <c r="J193" s="150">
        <v>21</v>
      </c>
      <c r="K193" s="151">
        <v>21</v>
      </c>
      <c r="L193" s="47">
        <f t="shared" si="8"/>
        <v>32.8125</v>
      </c>
      <c r="M193" s="48">
        <v>21</v>
      </c>
      <c r="N193" s="49">
        <f t="shared" si="9"/>
        <v>100</v>
      </c>
      <c r="O193" s="50">
        <v>4</v>
      </c>
      <c r="P193" s="51"/>
      <c r="Q193" s="49">
        <f t="shared" si="10"/>
      </c>
      <c r="R193" s="50"/>
      <c r="S193" s="152"/>
      <c r="T193" s="49">
        <f t="shared" si="11"/>
      </c>
      <c r="U193" s="153"/>
    </row>
    <row r="194" spans="1:21" ht="12.75">
      <c r="A194" s="41">
        <v>5</v>
      </c>
      <c r="B194" s="42" t="s">
        <v>91</v>
      </c>
      <c r="C194" s="43">
        <v>51</v>
      </c>
      <c r="D194" s="43" t="s">
        <v>92</v>
      </c>
      <c r="E194" s="43" t="s">
        <v>356</v>
      </c>
      <c r="F194" s="43">
        <v>1</v>
      </c>
      <c r="G194" s="43" t="s">
        <v>28</v>
      </c>
      <c r="H194" s="44">
        <v>14</v>
      </c>
      <c r="I194" s="149">
        <v>805</v>
      </c>
      <c r="J194" s="150">
        <v>166</v>
      </c>
      <c r="K194" s="151">
        <v>163</v>
      </c>
      <c r="L194" s="47">
        <f t="shared" si="8"/>
        <v>20.62111801242236</v>
      </c>
      <c r="M194" s="48">
        <v>163</v>
      </c>
      <c r="N194" s="49">
        <f t="shared" si="9"/>
        <v>100</v>
      </c>
      <c r="O194" s="50">
        <v>14</v>
      </c>
      <c r="P194" s="51"/>
      <c r="Q194" s="49">
        <f t="shared" si="10"/>
      </c>
      <c r="R194" s="50"/>
      <c r="S194" s="152"/>
      <c r="T194" s="49">
        <f t="shared" si="11"/>
      </c>
      <c r="U194" s="153"/>
    </row>
    <row r="195" spans="1:21" ht="12.75">
      <c r="A195" s="41">
        <v>5</v>
      </c>
      <c r="B195" s="42" t="s">
        <v>91</v>
      </c>
      <c r="C195" s="43">
        <v>51</v>
      </c>
      <c r="D195" s="43" t="s">
        <v>92</v>
      </c>
      <c r="E195" s="43" t="s">
        <v>356</v>
      </c>
      <c r="F195" s="43">
        <v>2</v>
      </c>
      <c r="G195" s="43" t="s">
        <v>29</v>
      </c>
      <c r="H195" s="44">
        <v>16</v>
      </c>
      <c r="I195" s="149">
        <v>1128</v>
      </c>
      <c r="J195" s="150">
        <v>206</v>
      </c>
      <c r="K195" s="151">
        <v>200</v>
      </c>
      <c r="L195" s="47">
        <f aca="true" t="shared" si="12" ref="L195:L258">IF(I195="","",(J195*100)/I195)</f>
        <v>18.26241134751773</v>
      </c>
      <c r="M195" s="48">
        <v>200</v>
      </c>
      <c r="N195" s="49">
        <f aca="true" t="shared" si="13" ref="N195:N258">IF(M195="","",IF(M195=0,0,M195/$K195*100))</f>
        <v>100</v>
      </c>
      <c r="O195" s="50">
        <v>16</v>
      </c>
      <c r="P195" s="51"/>
      <c r="Q195" s="49">
        <f aca="true" t="shared" si="14" ref="Q195:Q258">IF(P195="","",IF(P195=0,0,P195/$K195*100))</f>
      </c>
      <c r="R195" s="50"/>
      <c r="S195" s="152"/>
      <c r="T195" s="49">
        <f aca="true" t="shared" si="15" ref="T195:T258">IF(S195="","",S195/$K195*100)</f>
      </c>
      <c r="U195" s="153"/>
    </row>
    <row r="196" spans="1:21" ht="12.75">
      <c r="A196" s="41">
        <v>5</v>
      </c>
      <c r="B196" s="42" t="s">
        <v>91</v>
      </c>
      <c r="C196" s="43">
        <v>51</v>
      </c>
      <c r="D196" s="43" t="s">
        <v>92</v>
      </c>
      <c r="E196" s="43" t="s">
        <v>356</v>
      </c>
      <c r="F196" s="43">
        <v>3</v>
      </c>
      <c r="G196" s="43" t="s">
        <v>30</v>
      </c>
      <c r="H196" s="44">
        <v>5</v>
      </c>
      <c r="I196" s="149">
        <v>277</v>
      </c>
      <c r="J196" s="150">
        <v>121</v>
      </c>
      <c r="K196" s="151">
        <v>120</v>
      </c>
      <c r="L196" s="47">
        <f t="shared" si="12"/>
        <v>43.68231046931408</v>
      </c>
      <c r="M196" s="48">
        <v>120</v>
      </c>
      <c r="N196" s="49">
        <f t="shared" si="13"/>
        <v>100</v>
      </c>
      <c r="O196" s="50">
        <v>5</v>
      </c>
      <c r="P196" s="51"/>
      <c r="Q196" s="49">
        <f t="shared" si="14"/>
      </c>
      <c r="R196" s="50"/>
      <c r="S196" s="152"/>
      <c r="T196" s="49">
        <f t="shared" si="15"/>
      </c>
      <c r="U196" s="153"/>
    </row>
    <row r="197" spans="1:21" ht="12.75">
      <c r="A197" s="41">
        <v>5</v>
      </c>
      <c r="B197" s="42" t="s">
        <v>91</v>
      </c>
      <c r="C197" s="43">
        <v>51</v>
      </c>
      <c r="D197" s="43" t="s">
        <v>92</v>
      </c>
      <c r="E197" s="43" t="s">
        <v>356</v>
      </c>
      <c r="F197" s="43">
        <v>4</v>
      </c>
      <c r="G197" s="43" t="s">
        <v>31</v>
      </c>
      <c r="H197" s="44">
        <v>9</v>
      </c>
      <c r="I197" s="149">
        <v>1648</v>
      </c>
      <c r="J197" s="150">
        <v>778</v>
      </c>
      <c r="K197" s="151">
        <v>773</v>
      </c>
      <c r="L197" s="47">
        <f t="shared" si="12"/>
        <v>47.20873786407767</v>
      </c>
      <c r="M197" s="48">
        <v>292</v>
      </c>
      <c r="N197" s="49">
        <f t="shared" si="13"/>
        <v>37.77490297542044</v>
      </c>
      <c r="O197" s="50">
        <v>3</v>
      </c>
      <c r="P197" s="51">
        <v>307</v>
      </c>
      <c r="Q197" s="49">
        <f t="shared" si="14"/>
        <v>39.715394566623544</v>
      </c>
      <c r="R197" s="50">
        <v>4</v>
      </c>
      <c r="S197" s="152">
        <v>174</v>
      </c>
      <c r="T197" s="49">
        <f t="shared" si="15"/>
        <v>22.509702457956017</v>
      </c>
      <c r="U197" s="53">
        <v>2</v>
      </c>
    </row>
    <row r="198" spans="1:21" ht="12.75">
      <c r="A198" s="41">
        <v>5</v>
      </c>
      <c r="B198" s="42" t="s">
        <v>91</v>
      </c>
      <c r="C198" s="43">
        <v>51</v>
      </c>
      <c r="D198" s="43" t="s">
        <v>92</v>
      </c>
      <c r="E198" s="43" t="s">
        <v>356</v>
      </c>
      <c r="F198" s="43">
        <v>5</v>
      </c>
      <c r="G198" s="43" t="s">
        <v>32</v>
      </c>
      <c r="H198" s="44">
        <v>9</v>
      </c>
      <c r="I198" s="149">
        <v>534</v>
      </c>
      <c r="J198" s="150">
        <v>117</v>
      </c>
      <c r="K198" s="151">
        <v>109</v>
      </c>
      <c r="L198" s="47">
        <f t="shared" si="12"/>
        <v>21.910112359550563</v>
      </c>
      <c r="M198" s="48">
        <v>109</v>
      </c>
      <c r="N198" s="49">
        <f t="shared" si="13"/>
        <v>100</v>
      </c>
      <c r="O198" s="50">
        <v>9</v>
      </c>
      <c r="P198" s="51"/>
      <c r="Q198" s="49">
        <f t="shared" si="14"/>
      </c>
      <c r="R198" s="50"/>
      <c r="S198" s="152"/>
      <c r="T198" s="49">
        <f t="shared" si="15"/>
      </c>
      <c r="U198" s="153"/>
    </row>
    <row r="199" spans="1:21" ht="12.75">
      <c r="A199" s="41">
        <v>6</v>
      </c>
      <c r="B199" s="42" t="s">
        <v>93</v>
      </c>
      <c r="C199" s="43">
        <v>53</v>
      </c>
      <c r="D199" s="43" t="s">
        <v>94</v>
      </c>
      <c r="E199" s="43" t="s">
        <v>356</v>
      </c>
      <c r="F199" s="43">
        <v>1</v>
      </c>
      <c r="G199" s="43" t="s">
        <v>28</v>
      </c>
      <c r="H199" s="44">
        <v>4</v>
      </c>
      <c r="I199" s="149">
        <v>431</v>
      </c>
      <c r="J199" s="150">
        <v>107</v>
      </c>
      <c r="K199" s="151">
        <v>105</v>
      </c>
      <c r="L199" s="47">
        <f t="shared" si="12"/>
        <v>24.82598607888631</v>
      </c>
      <c r="M199" s="48">
        <v>105</v>
      </c>
      <c r="N199" s="49">
        <f t="shared" si="13"/>
        <v>100</v>
      </c>
      <c r="O199" s="50">
        <v>4</v>
      </c>
      <c r="P199" s="51"/>
      <c r="Q199" s="49">
        <f t="shared" si="14"/>
      </c>
      <c r="R199" s="50"/>
      <c r="S199" s="152"/>
      <c r="T199" s="49">
        <f t="shared" si="15"/>
      </c>
      <c r="U199" s="153"/>
    </row>
    <row r="200" spans="1:21" ht="12.75">
      <c r="A200" s="41">
        <v>6</v>
      </c>
      <c r="B200" s="42" t="s">
        <v>93</v>
      </c>
      <c r="C200" s="43">
        <v>53</v>
      </c>
      <c r="D200" s="43" t="s">
        <v>94</v>
      </c>
      <c r="E200" s="43" t="s">
        <v>356</v>
      </c>
      <c r="F200" s="43">
        <v>2</v>
      </c>
      <c r="G200" s="43" t="s">
        <v>29</v>
      </c>
      <c r="H200" s="44">
        <v>6</v>
      </c>
      <c r="I200" s="149">
        <v>646</v>
      </c>
      <c r="J200" s="150">
        <v>149</v>
      </c>
      <c r="K200" s="151">
        <v>144</v>
      </c>
      <c r="L200" s="47">
        <f t="shared" si="12"/>
        <v>23.065015479876163</v>
      </c>
      <c r="M200" s="48">
        <v>144</v>
      </c>
      <c r="N200" s="49">
        <f t="shared" si="13"/>
        <v>100</v>
      </c>
      <c r="O200" s="50">
        <v>6</v>
      </c>
      <c r="P200" s="51"/>
      <c r="Q200" s="49">
        <f t="shared" si="14"/>
      </c>
      <c r="R200" s="50"/>
      <c r="S200" s="152"/>
      <c r="T200" s="49">
        <f t="shared" si="15"/>
      </c>
      <c r="U200" s="153"/>
    </row>
    <row r="201" spans="1:21" ht="12.75">
      <c r="A201" s="41">
        <v>6</v>
      </c>
      <c r="B201" s="42" t="s">
        <v>93</v>
      </c>
      <c r="C201" s="43">
        <v>53</v>
      </c>
      <c r="D201" s="43" t="s">
        <v>94</v>
      </c>
      <c r="E201" s="43" t="s">
        <v>356</v>
      </c>
      <c r="F201" s="43">
        <v>3</v>
      </c>
      <c r="G201" s="43" t="s">
        <v>30</v>
      </c>
      <c r="H201" s="44">
        <v>3</v>
      </c>
      <c r="I201" s="149">
        <v>177</v>
      </c>
      <c r="J201" s="150">
        <v>93</v>
      </c>
      <c r="K201" s="151">
        <v>91</v>
      </c>
      <c r="L201" s="47">
        <f t="shared" si="12"/>
        <v>52.54237288135593</v>
      </c>
      <c r="M201" s="48">
        <v>80</v>
      </c>
      <c r="N201" s="49">
        <f t="shared" si="13"/>
        <v>87.91208791208791</v>
      </c>
      <c r="O201" s="50">
        <v>3</v>
      </c>
      <c r="P201" s="51"/>
      <c r="Q201" s="49">
        <f t="shared" si="14"/>
      </c>
      <c r="R201" s="50"/>
      <c r="S201" s="152">
        <v>11</v>
      </c>
      <c r="T201" s="49">
        <f t="shared" si="15"/>
        <v>12.087912087912088</v>
      </c>
      <c r="U201" s="53">
        <v>0</v>
      </c>
    </row>
    <row r="202" spans="1:21" ht="12.75">
      <c r="A202" s="41">
        <v>6</v>
      </c>
      <c r="B202" s="42" t="s">
        <v>93</v>
      </c>
      <c r="C202" s="43">
        <v>53</v>
      </c>
      <c r="D202" s="43" t="s">
        <v>94</v>
      </c>
      <c r="E202" s="43" t="s">
        <v>356</v>
      </c>
      <c r="F202" s="43">
        <v>4</v>
      </c>
      <c r="G202" s="43" t="s">
        <v>31</v>
      </c>
      <c r="H202" s="44">
        <v>4</v>
      </c>
      <c r="I202" s="149">
        <v>927</v>
      </c>
      <c r="J202" s="150">
        <v>470</v>
      </c>
      <c r="K202" s="151">
        <v>462</v>
      </c>
      <c r="L202" s="47">
        <f t="shared" si="12"/>
        <v>50.70118662351672</v>
      </c>
      <c r="M202" s="48">
        <v>217</v>
      </c>
      <c r="N202" s="49">
        <f t="shared" si="13"/>
        <v>46.96969696969697</v>
      </c>
      <c r="O202" s="50">
        <v>2</v>
      </c>
      <c r="P202" s="51">
        <v>245</v>
      </c>
      <c r="Q202" s="49">
        <f t="shared" si="14"/>
        <v>53.03030303030303</v>
      </c>
      <c r="R202" s="50">
        <v>2</v>
      </c>
      <c r="S202" s="152"/>
      <c r="T202" s="49">
        <f t="shared" si="15"/>
      </c>
      <c r="U202" s="153"/>
    </row>
    <row r="203" spans="1:21" ht="12.75">
      <c r="A203" s="41">
        <v>6</v>
      </c>
      <c r="B203" s="42" t="s">
        <v>93</v>
      </c>
      <c r="C203" s="43">
        <v>53</v>
      </c>
      <c r="D203" s="43" t="s">
        <v>94</v>
      </c>
      <c r="E203" s="43" t="s">
        <v>356</v>
      </c>
      <c r="F203" s="43">
        <v>5</v>
      </c>
      <c r="G203" s="43" t="s">
        <v>32</v>
      </c>
      <c r="H203" s="44">
        <v>5</v>
      </c>
      <c r="I203" s="149">
        <v>183</v>
      </c>
      <c r="J203" s="150">
        <v>53</v>
      </c>
      <c r="K203" s="151">
        <v>51</v>
      </c>
      <c r="L203" s="47">
        <f t="shared" si="12"/>
        <v>28.961748633879782</v>
      </c>
      <c r="M203" s="48">
        <v>51</v>
      </c>
      <c r="N203" s="49">
        <f t="shared" si="13"/>
        <v>100</v>
      </c>
      <c r="O203" s="50">
        <v>5</v>
      </c>
      <c r="P203" s="51"/>
      <c r="Q203" s="49">
        <f t="shared" si="14"/>
      </c>
      <c r="R203" s="50"/>
      <c r="S203" s="152"/>
      <c r="T203" s="49">
        <f t="shared" si="15"/>
      </c>
      <c r="U203" s="153"/>
    </row>
    <row r="204" spans="1:21" ht="12.75">
      <c r="A204" s="41">
        <v>6</v>
      </c>
      <c r="B204" s="42" t="s">
        <v>93</v>
      </c>
      <c r="C204" s="43">
        <v>54</v>
      </c>
      <c r="D204" s="43" t="s">
        <v>95</v>
      </c>
      <c r="E204" s="43" t="s">
        <v>356</v>
      </c>
      <c r="F204" s="43">
        <v>1</v>
      </c>
      <c r="G204" s="43" t="s">
        <v>28</v>
      </c>
      <c r="H204" s="44">
        <v>4</v>
      </c>
      <c r="I204" s="149">
        <v>207</v>
      </c>
      <c r="J204" s="150">
        <v>45</v>
      </c>
      <c r="K204" s="151">
        <v>45</v>
      </c>
      <c r="L204" s="47">
        <f t="shared" si="12"/>
        <v>21.73913043478261</v>
      </c>
      <c r="M204" s="48">
        <v>45</v>
      </c>
      <c r="N204" s="49">
        <f t="shared" si="13"/>
        <v>100</v>
      </c>
      <c r="O204" s="50">
        <v>4</v>
      </c>
      <c r="P204" s="51"/>
      <c r="Q204" s="49">
        <f t="shared" si="14"/>
      </c>
      <c r="R204" s="50"/>
      <c r="S204" s="152"/>
      <c r="T204" s="49">
        <f t="shared" si="15"/>
      </c>
      <c r="U204" s="153"/>
    </row>
    <row r="205" spans="1:21" ht="12.75">
      <c r="A205" s="41">
        <v>6</v>
      </c>
      <c r="B205" s="42" t="s">
        <v>93</v>
      </c>
      <c r="C205" s="43">
        <v>54</v>
      </c>
      <c r="D205" s="43" t="s">
        <v>95</v>
      </c>
      <c r="E205" s="43" t="s">
        <v>356</v>
      </c>
      <c r="F205" s="43">
        <v>2</v>
      </c>
      <c r="G205" s="43" t="s">
        <v>29</v>
      </c>
      <c r="H205" s="44">
        <v>4</v>
      </c>
      <c r="I205" s="149">
        <v>251</v>
      </c>
      <c r="J205" s="150">
        <v>56</v>
      </c>
      <c r="K205" s="151">
        <v>56</v>
      </c>
      <c r="L205" s="47">
        <f t="shared" si="12"/>
        <v>22.310756972111555</v>
      </c>
      <c r="M205" s="48">
        <v>56</v>
      </c>
      <c r="N205" s="49">
        <f t="shared" si="13"/>
        <v>100</v>
      </c>
      <c r="O205" s="50">
        <v>4</v>
      </c>
      <c r="P205" s="51"/>
      <c r="Q205" s="49">
        <f t="shared" si="14"/>
      </c>
      <c r="R205" s="50"/>
      <c r="S205" s="152"/>
      <c r="T205" s="49">
        <f t="shared" si="15"/>
      </c>
      <c r="U205" s="153"/>
    </row>
    <row r="206" spans="1:21" ht="12.75">
      <c r="A206" s="41">
        <v>6</v>
      </c>
      <c r="B206" s="42" t="s">
        <v>93</v>
      </c>
      <c r="C206" s="43">
        <v>54</v>
      </c>
      <c r="D206" s="43" t="s">
        <v>95</v>
      </c>
      <c r="E206" s="43" t="s">
        <v>356</v>
      </c>
      <c r="F206" s="43">
        <v>3</v>
      </c>
      <c r="G206" s="43" t="s">
        <v>30</v>
      </c>
      <c r="H206" s="44">
        <v>3</v>
      </c>
      <c r="I206" s="149">
        <v>93</v>
      </c>
      <c r="J206" s="150">
        <v>38</v>
      </c>
      <c r="K206" s="151">
        <v>38</v>
      </c>
      <c r="L206" s="47">
        <f t="shared" si="12"/>
        <v>40.86021505376344</v>
      </c>
      <c r="M206" s="48">
        <v>38</v>
      </c>
      <c r="N206" s="49">
        <f t="shared" si="13"/>
        <v>100</v>
      </c>
      <c r="O206" s="50">
        <v>3</v>
      </c>
      <c r="P206" s="51"/>
      <c r="Q206" s="49">
        <f t="shared" si="14"/>
      </c>
      <c r="R206" s="50"/>
      <c r="S206" s="152"/>
      <c r="T206" s="49">
        <f t="shared" si="15"/>
      </c>
      <c r="U206" s="153"/>
    </row>
    <row r="207" spans="1:21" ht="12.75">
      <c r="A207" s="41">
        <v>6</v>
      </c>
      <c r="B207" s="42" t="s">
        <v>93</v>
      </c>
      <c r="C207" s="43">
        <v>54</v>
      </c>
      <c r="D207" s="43" t="s">
        <v>95</v>
      </c>
      <c r="E207" s="43" t="s">
        <v>356</v>
      </c>
      <c r="F207" s="43">
        <v>4</v>
      </c>
      <c r="G207" s="43" t="s">
        <v>31</v>
      </c>
      <c r="H207" s="44">
        <v>4</v>
      </c>
      <c r="I207" s="149">
        <v>372</v>
      </c>
      <c r="J207" s="150">
        <v>187</v>
      </c>
      <c r="K207" s="151">
        <v>181</v>
      </c>
      <c r="L207" s="47">
        <f t="shared" si="12"/>
        <v>50.26881720430107</v>
      </c>
      <c r="M207" s="48">
        <v>90</v>
      </c>
      <c r="N207" s="49">
        <f t="shared" si="13"/>
        <v>49.72375690607735</v>
      </c>
      <c r="O207" s="50">
        <v>2</v>
      </c>
      <c r="P207" s="51">
        <v>91</v>
      </c>
      <c r="Q207" s="49">
        <f t="shared" si="14"/>
        <v>50.27624309392266</v>
      </c>
      <c r="R207" s="50">
        <v>2</v>
      </c>
      <c r="S207" s="152"/>
      <c r="T207" s="49">
        <f t="shared" si="15"/>
      </c>
      <c r="U207" s="153"/>
    </row>
    <row r="208" spans="1:21" ht="12.75">
      <c r="A208" s="41">
        <v>6</v>
      </c>
      <c r="B208" s="42" t="s">
        <v>93</v>
      </c>
      <c r="C208" s="43">
        <v>54</v>
      </c>
      <c r="D208" s="43" t="s">
        <v>95</v>
      </c>
      <c r="E208" s="43" t="s">
        <v>356</v>
      </c>
      <c r="F208" s="43">
        <v>5</v>
      </c>
      <c r="G208" s="43" t="s">
        <v>32</v>
      </c>
      <c r="H208" s="44">
        <v>4</v>
      </c>
      <c r="I208" s="149">
        <v>68</v>
      </c>
      <c r="J208" s="150">
        <v>20</v>
      </c>
      <c r="K208" s="151">
        <v>19</v>
      </c>
      <c r="L208" s="47">
        <f t="shared" si="12"/>
        <v>29.41176470588235</v>
      </c>
      <c r="M208" s="48">
        <v>19</v>
      </c>
      <c r="N208" s="49">
        <f t="shared" si="13"/>
        <v>100</v>
      </c>
      <c r="O208" s="50">
        <v>4</v>
      </c>
      <c r="P208" s="51"/>
      <c r="Q208" s="49">
        <f t="shared" si="14"/>
      </c>
      <c r="R208" s="50"/>
      <c r="S208" s="152"/>
      <c r="T208" s="49">
        <f t="shared" si="15"/>
      </c>
      <c r="U208" s="153"/>
    </row>
    <row r="209" spans="1:21" ht="12.75">
      <c r="A209" s="41">
        <v>6</v>
      </c>
      <c r="B209" s="42" t="s">
        <v>93</v>
      </c>
      <c r="C209" s="43">
        <v>55</v>
      </c>
      <c r="D209" s="43" t="s">
        <v>96</v>
      </c>
      <c r="E209" s="43" t="s">
        <v>356</v>
      </c>
      <c r="F209" s="43">
        <v>1</v>
      </c>
      <c r="G209" s="43" t="s">
        <v>28</v>
      </c>
      <c r="H209" s="44">
        <v>4</v>
      </c>
      <c r="I209" s="149">
        <v>253</v>
      </c>
      <c r="J209" s="150">
        <v>76</v>
      </c>
      <c r="K209" s="151">
        <v>75</v>
      </c>
      <c r="L209" s="47">
        <f t="shared" si="12"/>
        <v>30.039525691699605</v>
      </c>
      <c r="M209" s="48">
        <v>75</v>
      </c>
      <c r="N209" s="49">
        <f t="shared" si="13"/>
        <v>100</v>
      </c>
      <c r="O209" s="50">
        <v>4</v>
      </c>
      <c r="P209" s="51"/>
      <c r="Q209" s="49">
        <f t="shared" si="14"/>
      </c>
      <c r="R209" s="50"/>
      <c r="S209" s="152"/>
      <c r="T209" s="49">
        <f t="shared" si="15"/>
      </c>
      <c r="U209" s="153"/>
    </row>
    <row r="210" spans="1:21" ht="12.75">
      <c r="A210" s="41">
        <v>6</v>
      </c>
      <c r="B210" s="42" t="s">
        <v>93</v>
      </c>
      <c r="C210" s="43">
        <v>55</v>
      </c>
      <c r="D210" s="43" t="s">
        <v>96</v>
      </c>
      <c r="E210" s="43" t="s">
        <v>356</v>
      </c>
      <c r="F210" s="43">
        <v>2</v>
      </c>
      <c r="G210" s="43" t="s">
        <v>29</v>
      </c>
      <c r="H210" s="44">
        <v>4</v>
      </c>
      <c r="I210" s="149">
        <v>334</v>
      </c>
      <c r="J210" s="150">
        <v>73</v>
      </c>
      <c r="K210" s="151">
        <v>71</v>
      </c>
      <c r="L210" s="47">
        <f t="shared" si="12"/>
        <v>21.856287425149702</v>
      </c>
      <c r="M210" s="48">
        <v>45</v>
      </c>
      <c r="N210" s="49">
        <f t="shared" si="13"/>
        <v>63.38028169014085</v>
      </c>
      <c r="O210" s="50">
        <v>3</v>
      </c>
      <c r="P210" s="51"/>
      <c r="Q210" s="49">
        <f t="shared" si="14"/>
      </c>
      <c r="R210" s="50"/>
      <c r="S210" s="152">
        <v>26</v>
      </c>
      <c r="T210" s="49">
        <f t="shared" si="15"/>
        <v>36.61971830985916</v>
      </c>
      <c r="U210" s="53">
        <v>1</v>
      </c>
    </row>
    <row r="211" spans="1:21" ht="12.75">
      <c r="A211" s="41">
        <v>6</v>
      </c>
      <c r="B211" s="42" t="s">
        <v>93</v>
      </c>
      <c r="C211" s="43">
        <v>55</v>
      </c>
      <c r="D211" s="43" t="s">
        <v>96</v>
      </c>
      <c r="E211" s="43" t="s">
        <v>356</v>
      </c>
      <c r="F211" s="43">
        <v>3</v>
      </c>
      <c r="G211" s="43" t="s">
        <v>30</v>
      </c>
      <c r="H211" s="44">
        <v>3</v>
      </c>
      <c r="I211" s="149">
        <v>112</v>
      </c>
      <c r="J211" s="150">
        <v>63</v>
      </c>
      <c r="K211" s="151">
        <v>63</v>
      </c>
      <c r="L211" s="47">
        <f t="shared" si="12"/>
        <v>56.25</v>
      </c>
      <c r="M211" s="48">
        <v>55</v>
      </c>
      <c r="N211" s="49">
        <f t="shared" si="13"/>
        <v>87.3015873015873</v>
      </c>
      <c r="O211" s="50">
        <v>3</v>
      </c>
      <c r="P211" s="51"/>
      <c r="Q211" s="49">
        <f t="shared" si="14"/>
      </c>
      <c r="R211" s="50"/>
      <c r="S211" s="152">
        <v>8</v>
      </c>
      <c r="T211" s="49">
        <f t="shared" si="15"/>
        <v>12.698412698412698</v>
      </c>
      <c r="U211" s="53">
        <v>0</v>
      </c>
    </row>
    <row r="212" spans="1:21" ht="12.75">
      <c r="A212" s="41">
        <v>6</v>
      </c>
      <c r="B212" s="42" t="s">
        <v>93</v>
      </c>
      <c r="C212" s="43">
        <v>55</v>
      </c>
      <c r="D212" s="43" t="s">
        <v>96</v>
      </c>
      <c r="E212" s="43" t="s">
        <v>356</v>
      </c>
      <c r="F212" s="43">
        <v>4</v>
      </c>
      <c r="G212" s="43" t="s">
        <v>31</v>
      </c>
      <c r="H212" s="44">
        <v>4</v>
      </c>
      <c r="I212" s="149">
        <v>506</v>
      </c>
      <c r="J212" s="150">
        <v>257</v>
      </c>
      <c r="K212" s="151">
        <v>252</v>
      </c>
      <c r="L212" s="47">
        <f t="shared" si="12"/>
        <v>50.790513833992094</v>
      </c>
      <c r="M212" s="48">
        <v>143</v>
      </c>
      <c r="N212" s="49">
        <f t="shared" si="13"/>
        <v>56.74603174603175</v>
      </c>
      <c r="O212" s="50">
        <v>2</v>
      </c>
      <c r="P212" s="51">
        <v>109</v>
      </c>
      <c r="Q212" s="49">
        <f t="shared" si="14"/>
        <v>43.25396825396825</v>
      </c>
      <c r="R212" s="50">
        <v>2</v>
      </c>
      <c r="S212" s="152"/>
      <c r="T212" s="49">
        <f t="shared" si="15"/>
      </c>
      <c r="U212" s="153"/>
    </row>
    <row r="213" spans="1:21" ht="12.75">
      <c r="A213" s="41">
        <v>6</v>
      </c>
      <c r="B213" s="42" t="s">
        <v>93</v>
      </c>
      <c r="C213" s="43">
        <v>55</v>
      </c>
      <c r="D213" s="43" t="s">
        <v>96</v>
      </c>
      <c r="E213" s="43" t="s">
        <v>356</v>
      </c>
      <c r="F213" s="43">
        <v>5</v>
      </c>
      <c r="G213" s="43" t="s">
        <v>32</v>
      </c>
      <c r="H213" s="44">
        <v>4</v>
      </c>
      <c r="I213" s="149">
        <v>58</v>
      </c>
      <c r="J213" s="150">
        <v>13</v>
      </c>
      <c r="K213" s="151">
        <v>12</v>
      </c>
      <c r="L213" s="47">
        <f t="shared" si="12"/>
        <v>22.413793103448278</v>
      </c>
      <c r="M213" s="48">
        <v>12</v>
      </c>
      <c r="N213" s="49">
        <f t="shared" si="13"/>
        <v>100</v>
      </c>
      <c r="O213" s="50">
        <v>4</v>
      </c>
      <c r="P213" s="51"/>
      <c r="Q213" s="49">
        <f t="shared" si="14"/>
      </c>
      <c r="R213" s="50"/>
      <c r="S213" s="152"/>
      <c r="T213" s="49">
        <f t="shared" si="15"/>
      </c>
      <c r="U213" s="153"/>
    </row>
    <row r="214" spans="1:21" ht="12.75">
      <c r="A214" s="41">
        <v>14</v>
      </c>
      <c r="B214" s="42" t="s">
        <v>97</v>
      </c>
      <c r="C214" s="43">
        <v>56</v>
      </c>
      <c r="D214" s="43" t="s">
        <v>98</v>
      </c>
      <c r="E214" s="43" t="s">
        <v>356</v>
      </c>
      <c r="F214" s="43">
        <v>1</v>
      </c>
      <c r="G214" s="43" t="s">
        <v>28</v>
      </c>
      <c r="H214" s="44">
        <v>4</v>
      </c>
      <c r="I214" s="149">
        <v>243</v>
      </c>
      <c r="J214" s="150">
        <v>77</v>
      </c>
      <c r="K214" s="151">
        <v>75</v>
      </c>
      <c r="L214" s="47">
        <f t="shared" si="12"/>
        <v>31.68724279835391</v>
      </c>
      <c r="M214" s="48">
        <v>75</v>
      </c>
      <c r="N214" s="49">
        <f t="shared" si="13"/>
        <v>100</v>
      </c>
      <c r="O214" s="50">
        <v>4</v>
      </c>
      <c r="P214" s="51"/>
      <c r="Q214" s="49">
        <f t="shared" si="14"/>
      </c>
      <c r="R214" s="50"/>
      <c r="S214" s="152"/>
      <c r="T214" s="49">
        <f t="shared" si="15"/>
      </c>
      <c r="U214" s="153"/>
    </row>
    <row r="215" spans="1:21" ht="12.75">
      <c r="A215" s="41">
        <v>14</v>
      </c>
      <c r="B215" s="42" t="s">
        <v>97</v>
      </c>
      <c r="C215" s="43">
        <v>56</v>
      </c>
      <c r="D215" s="43" t="s">
        <v>98</v>
      </c>
      <c r="E215" s="43" t="s">
        <v>356</v>
      </c>
      <c r="F215" s="43">
        <v>2</v>
      </c>
      <c r="G215" s="43" t="s">
        <v>29</v>
      </c>
      <c r="H215" s="44">
        <v>4</v>
      </c>
      <c r="I215" s="149">
        <v>300</v>
      </c>
      <c r="J215" s="150">
        <v>99</v>
      </c>
      <c r="K215" s="151">
        <v>99</v>
      </c>
      <c r="L215" s="47">
        <f t="shared" si="12"/>
        <v>33</v>
      </c>
      <c r="M215" s="48">
        <v>99</v>
      </c>
      <c r="N215" s="49">
        <f t="shared" si="13"/>
        <v>100</v>
      </c>
      <c r="O215" s="50">
        <v>4</v>
      </c>
      <c r="P215" s="51"/>
      <c r="Q215" s="49">
        <f t="shared" si="14"/>
      </c>
      <c r="R215" s="50"/>
      <c r="S215" s="152"/>
      <c r="T215" s="49">
        <f t="shared" si="15"/>
      </c>
      <c r="U215" s="153"/>
    </row>
    <row r="216" spans="1:21" ht="12.75">
      <c r="A216" s="41">
        <v>14</v>
      </c>
      <c r="B216" s="42" t="s">
        <v>97</v>
      </c>
      <c r="C216" s="43">
        <v>56</v>
      </c>
      <c r="D216" s="43" t="s">
        <v>98</v>
      </c>
      <c r="E216" s="43" t="s">
        <v>356</v>
      </c>
      <c r="F216" s="43">
        <v>3</v>
      </c>
      <c r="G216" s="43" t="s">
        <v>30</v>
      </c>
      <c r="H216" s="44">
        <v>4</v>
      </c>
      <c r="I216" s="149">
        <v>116</v>
      </c>
      <c r="J216" s="150">
        <v>51</v>
      </c>
      <c r="K216" s="151">
        <v>51</v>
      </c>
      <c r="L216" s="47">
        <f t="shared" si="12"/>
        <v>43.96551724137931</v>
      </c>
      <c r="M216" s="48">
        <v>51</v>
      </c>
      <c r="N216" s="49">
        <f t="shared" si="13"/>
        <v>100</v>
      </c>
      <c r="O216" s="50">
        <v>4</v>
      </c>
      <c r="P216" s="51"/>
      <c r="Q216" s="49">
        <f t="shared" si="14"/>
      </c>
      <c r="R216" s="50"/>
      <c r="S216" s="152"/>
      <c r="T216" s="49">
        <f t="shared" si="15"/>
      </c>
      <c r="U216" s="153"/>
    </row>
    <row r="217" spans="1:21" ht="12.75">
      <c r="A217" s="41">
        <v>14</v>
      </c>
      <c r="B217" s="42" t="s">
        <v>97</v>
      </c>
      <c r="C217" s="43">
        <v>56</v>
      </c>
      <c r="D217" s="43" t="s">
        <v>98</v>
      </c>
      <c r="E217" s="43" t="s">
        <v>356</v>
      </c>
      <c r="F217" s="43">
        <v>4</v>
      </c>
      <c r="G217" s="43" t="s">
        <v>31</v>
      </c>
      <c r="H217" s="44">
        <v>4</v>
      </c>
      <c r="I217" s="149">
        <v>514</v>
      </c>
      <c r="J217" s="150">
        <v>256</v>
      </c>
      <c r="K217" s="151">
        <v>253</v>
      </c>
      <c r="L217" s="47">
        <f t="shared" si="12"/>
        <v>49.80544747081712</v>
      </c>
      <c r="M217" s="48">
        <v>128</v>
      </c>
      <c r="N217" s="49">
        <f t="shared" si="13"/>
        <v>50.59288537549407</v>
      </c>
      <c r="O217" s="50">
        <v>2</v>
      </c>
      <c r="P217" s="51"/>
      <c r="Q217" s="49">
        <f t="shared" si="14"/>
      </c>
      <c r="R217" s="50"/>
      <c r="S217" s="152">
        <v>125</v>
      </c>
      <c r="T217" s="49">
        <f t="shared" si="15"/>
        <v>49.40711462450593</v>
      </c>
      <c r="U217" s="53">
        <v>2</v>
      </c>
    </row>
    <row r="218" spans="1:21" ht="12.75">
      <c r="A218" s="41">
        <v>14</v>
      </c>
      <c r="B218" s="42" t="s">
        <v>97</v>
      </c>
      <c r="C218" s="43">
        <v>56</v>
      </c>
      <c r="D218" s="43" t="s">
        <v>98</v>
      </c>
      <c r="E218" s="43" t="s">
        <v>356</v>
      </c>
      <c r="F218" s="43">
        <v>5</v>
      </c>
      <c r="G218" s="43" t="s">
        <v>32</v>
      </c>
      <c r="H218" s="44">
        <v>4</v>
      </c>
      <c r="I218" s="149">
        <v>54</v>
      </c>
      <c r="J218" s="150">
        <v>19</v>
      </c>
      <c r="K218" s="151">
        <v>19</v>
      </c>
      <c r="L218" s="47">
        <f t="shared" si="12"/>
        <v>35.18518518518518</v>
      </c>
      <c r="M218" s="48">
        <v>19</v>
      </c>
      <c r="N218" s="49">
        <f t="shared" si="13"/>
        <v>100</v>
      </c>
      <c r="O218" s="50">
        <v>4</v>
      </c>
      <c r="P218" s="51"/>
      <c r="Q218" s="49">
        <f t="shared" si="14"/>
      </c>
      <c r="R218" s="50"/>
      <c r="S218" s="152"/>
      <c r="T218" s="49">
        <f t="shared" si="15"/>
      </c>
      <c r="U218" s="153"/>
    </row>
    <row r="219" spans="1:21" ht="12.75">
      <c r="A219" s="41">
        <v>2</v>
      </c>
      <c r="B219" s="42" t="s">
        <v>99</v>
      </c>
      <c r="C219" s="43">
        <v>57</v>
      </c>
      <c r="D219" s="43" t="s">
        <v>100</v>
      </c>
      <c r="E219" s="43" t="s">
        <v>356</v>
      </c>
      <c r="F219" s="43">
        <v>1</v>
      </c>
      <c r="G219" s="43" t="s">
        <v>28</v>
      </c>
      <c r="H219" s="44">
        <v>7</v>
      </c>
      <c r="I219" s="149">
        <v>477</v>
      </c>
      <c r="J219" s="150">
        <v>147</v>
      </c>
      <c r="K219" s="151">
        <v>145</v>
      </c>
      <c r="L219" s="47">
        <f t="shared" si="12"/>
        <v>30.81761006289308</v>
      </c>
      <c r="M219" s="48">
        <v>145</v>
      </c>
      <c r="N219" s="49">
        <f t="shared" si="13"/>
        <v>100</v>
      </c>
      <c r="O219" s="50">
        <v>7</v>
      </c>
      <c r="P219" s="51"/>
      <c r="Q219" s="49">
        <f t="shared" si="14"/>
      </c>
      <c r="R219" s="50"/>
      <c r="S219" s="152"/>
      <c r="T219" s="49">
        <f t="shared" si="15"/>
      </c>
      <c r="U219" s="153"/>
    </row>
    <row r="220" spans="1:21" ht="12.75">
      <c r="A220" s="41">
        <v>2</v>
      </c>
      <c r="B220" s="42" t="s">
        <v>99</v>
      </c>
      <c r="C220" s="43">
        <v>57</v>
      </c>
      <c r="D220" s="43" t="s">
        <v>100</v>
      </c>
      <c r="E220" s="43" t="s">
        <v>356</v>
      </c>
      <c r="F220" s="43">
        <v>2</v>
      </c>
      <c r="G220" s="43" t="s">
        <v>29</v>
      </c>
      <c r="H220" s="44">
        <v>7</v>
      </c>
      <c r="I220" s="149">
        <v>654</v>
      </c>
      <c r="J220" s="150">
        <v>183</v>
      </c>
      <c r="K220" s="151">
        <v>177</v>
      </c>
      <c r="L220" s="47">
        <f t="shared" si="12"/>
        <v>27.98165137614679</v>
      </c>
      <c r="M220" s="48">
        <v>177</v>
      </c>
      <c r="N220" s="49">
        <f t="shared" si="13"/>
        <v>100</v>
      </c>
      <c r="O220" s="50">
        <v>7</v>
      </c>
      <c r="P220" s="51"/>
      <c r="Q220" s="49">
        <f t="shared" si="14"/>
      </c>
      <c r="R220" s="50"/>
      <c r="S220" s="152"/>
      <c r="T220" s="49">
        <f t="shared" si="15"/>
      </c>
      <c r="U220" s="153"/>
    </row>
    <row r="221" spans="1:21" ht="12.75">
      <c r="A221" s="41">
        <v>2</v>
      </c>
      <c r="B221" s="42" t="s">
        <v>99</v>
      </c>
      <c r="C221" s="43">
        <v>57</v>
      </c>
      <c r="D221" s="43" t="s">
        <v>100</v>
      </c>
      <c r="E221" s="43" t="s">
        <v>356</v>
      </c>
      <c r="F221" s="43">
        <v>3</v>
      </c>
      <c r="G221" s="43" t="s">
        <v>30</v>
      </c>
      <c r="H221" s="44">
        <v>4</v>
      </c>
      <c r="I221" s="149">
        <v>108</v>
      </c>
      <c r="J221" s="150">
        <v>61</v>
      </c>
      <c r="K221" s="151">
        <v>59</v>
      </c>
      <c r="L221" s="47">
        <f t="shared" si="12"/>
        <v>56.48148148148148</v>
      </c>
      <c r="M221" s="48">
        <v>59</v>
      </c>
      <c r="N221" s="49">
        <f t="shared" si="13"/>
        <v>100</v>
      </c>
      <c r="O221" s="50">
        <v>4</v>
      </c>
      <c r="P221" s="51"/>
      <c r="Q221" s="49">
        <f t="shared" si="14"/>
      </c>
      <c r="R221" s="50"/>
      <c r="S221" s="152"/>
      <c r="T221" s="49">
        <f t="shared" si="15"/>
      </c>
      <c r="U221" s="153"/>
    </row>
    <row r="222" spans="1:21" ht="12.75">
      <c r="A222" s="41">
        <v>2</v>
      </c>
      <c r="B222" s="42" t="s">
        <v>99</v>
      </c>
      <c r="C222" s="43">
        <v>57</v>
      </c>
      <c r="D222" s="43" t="s">
        <v>100</v>
      </c>
      <c r="E222" s="43" t="s">
        <v>356</v>
      </c>
      <c r="F222" s="43">
        <v>4</v>
      </c>
      <c r="G222" s="43" t="s">
        <v>31</v>
      </c>
      <c r="H222" s="44">
        <v>5</v>
      </c>
      <c r="I222" s="149">
        <v>1095</v>
      </c>
      <c r="J222" s="150">
        <v>611</v>
      </c>
      <c r="K222" s="151">
        <v>597</v>
      </c>
      <c r="L222" s="47">
        <f t="shared" si="12"/>
        <v>55.79908675799087</v>
      </c>
      <c r="M222" s="48">
        <v>361</v>
      </c>
      <c r="N222" s="49">
        <f t="shared" si="13"/>
        <v>60.46901172529313</v>
      </c>
      <c r="O222" s="50">
        <v>3</v>
      </c>
      <c r="P222" s="51">
        <v>236</v>
      </c>
      <c r="Q222" s="49">
        <f t="shared" si="14"/>
        <v>39.53098827470687</v>
      </c>
      <c r="R222" s="50">
        <v>2</v>
      </c>
      <c r="S222" s="152"/>
      <c r="T222" s="49">
        <f t="shared" si="15"/>
      </c>
      <c r="U222" s="153"/>
    </row>
    <row r="223" spans="1:21" ht="12.75">
      <c r="A223" s="41">
        <v>2</v>
      </c>
      <c r="B223" s="42" t="s">
        <v>99</v>
      </c>
      <c r="C223" s="43">
        <v>57</v>
      </c>
      <c r="D223" s="43" t="s">
        <v>100</v>
      </c>
      <c r="E223" s="43" t="s">
        <v>356</v>
      </c>
      <c r="F223" s="43">
        <v>5</v>
      </c>
      <c r="G223" s="43" t="s">
        <v>32</v>
      </c>
      <c r="H223" s="44">
        <v>4</v>
      </c>
      <c r="I223" s="149">
        <v>115</v>
      </c>
      <c r="J223" s="150">
        <v>31</v>
      </c>
      <c r="K223" s="151">
        <v>30</v>
      </c>
      <c r="L223" s="47">
        <f t="shared" si="12"/>
        <v>26.956521739130434</v>
      </c>
      <c r="M223" s="48">
        <v>30</v>
      </c>
      <c r="N223" s="49">
        <f t="shared" si="13"/>
        <v>100</v>
      </c>
      <c r="O223" s="50">
        <v>4</v>
      </c>
      <c r="P223" s="51"/>
      <c r="Q223" s="49">
        <f t="shared" si="14"/>
      </c>
      <c r="R223" s="50"/>
      <c r="S223" s="152"/>
      <c r="T223" s="49">
        <f t="shared" si="15"/>
      </c>
      <c r="U223" s="153"/>
    </row>
    <row r="224" spans="1:21" ht="12.75">
      <c r="A224" s="41">
        <v>2</v>
      </c>
      <c r="B224" s="42" t="s">
        <v>99</v>
      </c>
      <c r="C224" s="43">
        <v>58</v>
      </c>
      <c r="D224" s="43" t="s">
        <v>101</v>
      </c>
      <c r="E224" s="43" t="s">
        <v>356</v>
      </c>
      <c r="F224" s="43">
        <v>1</v>
      </c>
      <c r="G224" s="43" t="s">
        <v>28</v>
      </c>
      <c r="H224" s="44">
        <v>4</v>
      </c>
      <c r="I224" s="149">
        <v>272</v>
      </c>
      <c r="J224" s="150">
        <v>96</v>
      </c>
      <c r="K224" s="151">
        <v>93</v>
      </c>
      <c r="L224" s="47">
        <f t="shared" si="12"/>
        <v>35.294117647058826</v>
      </c>
      <c r="M224" s="48">
        <v>93</v>
      </c>
      <c r="N224" s="49">
        <f t="shared" si="13"/>
        <v>100</v>
      </c>
      <c r="O224" s="50">
        <v>4</v>
      </c>
      <c r="P224" s="51"/>
      <c r="Q224" s="49">
        <f t="shared" si="14"/>
      </c>
      <c r="R224" s="50"/>
      <c r="S224" s="152"/>
      <c r="T224" s="49">
        <f t="shared" si="15"/>
      </c>
      <c r="U224" s="153"/>
    </row>
    <row r="225" spans="1:21" ht="12.75">
      <c r="A225" s="41">
        <v>2</v>
      </c>
      <c r="B225" s="42" t="s">
        <v>99</v>
      </c>
      <c r="C225" s="43">
        <v>58</v>
      </c>
      <c r="D225" s="43" t="s">
        <v>101</v>
      </c>
      <c r="E225" s="43" t="s">
        <v>356</v>
      </c>
      <c r="F225" s="43">
        <v>2</v>
      </c>
      <c r="G225" s="43" t="s">
        <v>29</v>
      </c>
      <c r="H225" s="44">
        <v>5</v>
      </c>
      <c r="I225" s="149">
        <v>404</v>
      </c>
      <c r="J225" s="150">
        <v>106</v>
      </c>
      <c r="K225" s="151">
        <v>102</v>
      </c>
      <c r="L225" s="47">
        <f t="shared" si="12"/>
        <v>26.237623762376238</v>
      </c>
      <c r="M225" s="48">
        <v>102</v>
      </c>
      <c r="N225" s="49">
        <f t="shared" si="13"/>
        <v>100</v>
      </c>
      <c r="O225" s="50">
        <v>5</v>
      </c>
      <c r="P225" s="51"/>
      <c r="Q225" s="49">
        <f t="shared" si="14"/>
      </c>
      <c r="R225" s="50"/>
      <c r="S225" s="152"/>
      <c r="T225" s="49">
        <f t="shared" si="15"/>
      </c>
      <c r="U225" s="153"/>
    </row>
    <row r="226" spans="1:21" ht="12.75">
      <c r="A226" s="41">
        <v>2</v>
      </c>
      <c r="B226" s="42" t="s">
        <v>99</v>
      </c>
      <c r="C226" s="43">
        <v>58</v>
      </c>
      <c r="D226" s="43" t="s">
        <v>101</v>
      </c>
      <c r="E226" s="43" t="s">
        <v>356</v>
      </c>
      <c r="F226" s="43">
        <v>3</v>
      </c>
      <c r="G226" s="43" t="s">
        <v>30</v>
      </c>
      <c r="H226" s="44">
        <v>4</v>
      </c>
      <c r="I226" s="149">
        <v>129</v>
      </c>
      <c r="J226" s="150">
        <v>56</v>
      </c>
      <c r="K226" s="151">
        <v>54</v>
      </c>
      <c r="L226" s="47">
        <f t="shared" si="12"/>
        <v>43.41085271317829</v>
      </c>
      <c r="M226" s="48">
        <v>54</v>
      </c>
      <c r="N226" s="49">
        <f t="shared" si="13"/>
        <v>100</v>
      </c>
      <c r="O226" s="50">
        <v>4</v>
      </c>
      <c r="P226" s="51"/>
      <c r="Q226" s="49">
        <f t="shared" si="14"/>
      </c>
      <c r="R226" s="50"/>
      <c r="S226" s="152"/>
      <c r="T226" s="49">
        <f t="shared" si="15"/>
      </c>
      <c r="U226" s="153"/>
    </row>
    <row r="227" spans="1:21" ht="12.75">
      <c r="A227" s="41">
        <v>2</v>
      </c>
      <c r="B227" s="42" t="s">
        <v>99</v>
      </c>
      <c r="C227" s="43">
        <v>58</v>
      </c>
      <c r="D227" s="43" t="s">
        <v>101</v>
      </c>
      <c r="E227" s="43" t="s">
        <v>356</v>
      </c>
      <c r="F227" s="43">
        <v>4</v>
      </c>
      <c r="G227" s="43" t="s">
        <v>31</v>
      </c>
      <c r="H227" s="44">
        <v>4</v>
      </c>
      <c r="I227" s="149">
        <v>757</v>
      </c>
      <c r="J227" s="150">
        <v>412</v>
      </c>
      <c r="K227" s="151">
        <v>409</v>
      </c>
      <c r="L227" s="47">
        <f t="shared" si="12"/>
        <v>54.425363276089826</v>
      </c>
      <c r="M227" s="48">
        <v>266</v>
      </c>
      <c r="N227" s="49">
        <f t="shared" si="13"/>
        <v>65.03667481662592</v>
      </c>
      <c r="O227" s="50">
        <v>3</v>
      </c>
      <c r="P227" s="51">
        <v>143</v>
      </c>
      <c r="Q227" s="49">
        <f t="shared" si="14"/>
        <v>34.96332518337408</v>
      </c>
      <c r="R227" s="50">
        <v>1</v>
      </c>
      <c r="S227" s="152"/>
      <c r="T227" s="49">
        <f t="shared" si="15"/>
      </c>
      <c r="U227" s="153"/>
    </row>
    <row r="228" spans="1:21" ht="12.75">
      <c r="A228" s="41">
        <v>2</v>
      </c>
      <c r="B228" s="42" t="s">
        <v>99</v>
      </c>
      <c r="C228" s="43">
        <v>58</v>
      </c>
      <c r="D228" s="43" t="s">
        <v>101</v>
      </c>
      <c r="E228" s="43" t="s">
        <v>356</v>
      </c>
      <c r="F228" s="43">
        <v>5</v>
      </c>
      <c r="G228" s="43" t="s">
        <v>32</v>
      </c>
      <c r="H228" s="44">
        <v>4</v>
      </c>
      <c r="I228" s="149">
        <v>99</v>
      </c>
      <c r="J228" s="150">
        <v>31</v>
      </c>
      <c r="K228" s="151">
        <v>30</v>
      </c>
      <c r="L228" s="47">
        <f t="shared" si="12"/>
        <v>31.31313131313131</v>
      </c>
      <c r="M228" s="48">
        <v>30</v>
      </c>
      <c r="N228" s="49">
        <f t="shared" si="13"/>
        <v>100</v>
      </c>
      <c r="O228" s="50">
        <v>4</v>
      </c>
      <c r="P228" s="51"/>
      <c r="Q228" s="49">
        <f t="shared" si="14"/>
      </c>
      <c r="R228" s="50"/>
      <c r="S228" s="152"/>
      <c r="T228" s="49">
        <f t="shared" si="15"/>
      </c>
      <c r="U228" s="153"/>
    </row>
    <row r="229" spans="1:21" ht="12.75">
      <c r="A229" s="41">
        <v>10</v>
      </c>
      <c r="B229" s="42" t="s">
        <v>102</v>
      </c>
      <c r="C229" s="43">
        <v>59</v>
      </c>
      <c r="D229" s="43" t="s">
        <v>103</v>
      </c>
      <c r="E229" s="43" t="s">
        <v>356</v>
      </c>
      <c r="F229" s="43">
        <v>1</v>
      </c>
      <c r="G229" s="43" t="s">
        <v>28</v>
      </c>
      <c r="H229" s="44">
        <v>7</v>
      </c>
      <c r="I229" s="149">
        <v>647</v>
      </c>
      <c r="J229" s="150">
        <v>116</v>
      </c>
      <c r="K229" s="151">
        <v>112</v>
      </c>
      <c r="L229" s="47">
        <f t="shared" si="12"/>
        <v>17.928902627511594</v>
      </c>
      <c r="M229" s="48">
        <v>112</v>
      </c>
      <c r="N229" s="49">
        <f t="shared" si="13"/>
        <v>100</v>
      </c>
      <c r="O229" s="50">
        <v>7</v>
      </c>
      <c r="P229" s="51"/>
      <c r="Q229" s="49">
        <f t="shared" si="14"/>
      </c>
      <c r="R229" s="50"/>
      <c r="S229" s="152"/>
      <c r="T229" s="49">
        <f t="shared" si="15"/>
      </c>
      <c r="U229" s="153"/>
    </row>
    <row r="230" spans="1:21" ht="12.75">
      <c r="A230" s="41">
        <v>10</v>
      </c>
      <c r="B230" s="42" t="s">
        <v>102</v>
      </c>
      <c r="C230" s="43">
        <v>59</v>
      </c>
      <c r="D230" s="43" t="s">
        <v>103</v>
      </c>
      <c r="E230" s="43" t="s">
        <v>356</v>
      </c>
      <c r="F230" s="43">
        <v>2</v>
      </c>
      <c r="G230" s="43" t="s">
        <v>29</v>
      </c>
      <c r="H230" s="44">
        <v>9</v>
      </c>
      <c r="I230" s="149">
        <v>887</v>
      </c>
      <c r="J230" s="150">
        <v>163</v>
      </c>
      <c r="K230" s="151">
        <v>159</v>
      </c>
      <c r="L230" s="47">
        <f t="shared" si="12"/>
        <v>18.376550169109358</v>
      </c>
      <c r="M230" s="48">
        <v>159</v>
      </c>
      <c r="N230" s="49">
        <f t="shared" si="13"/>
        <v>100</v>
      </c>
      <c r="O230" s="50">
        <v>9</v>
      </c>
      <c r="P230" s="51"/>
      <c r="Q230" s="49">
        <f t="shared" si="14"/>
      </c>
      <c r="R230" s="50"/>
      <c r="S230" s="152"/>
      <c r="T230" s="49">
        <f t="shared" si="15"/>
      </c>
      <c r="U230" s="153"/>
    </row>
    <row r="231" spans="1:21" ht="12.75">
      <c r="A231" s="41">
        <v>10</v>
      </c>
      <c r="B231" s="42" t="s">
        <v>102</v>
      </c>
      <c r="C231" s="43">
        <v>59</v>
      </c>
      <c r="D231" s="43" t="s">
        <v>103</v>
      </c>
      <c r="E231" s="43" t="s">
        <v>356</v>
      </c>
      <c r="F231" s="43">
        <v>3</v>
      </c>
      <c r="G231" s="43" t="s">
        <v>30</v>
      </c>
      <c r="H231" s="44">
        <v>3</v>
      </c>
      <c r="I231" s="149">
        <v>98</v>
      </c>
      <c r="J231" s="150">
        <v>40</v>
      </c>
      <c r="K231" s="151">
        <v>40</v>
      </c>
      <c r="L231" s="47">
        <f t="shared" si="12"/>
        <v>40.816326530612244</v>
      </c>
      <c r="M231" s="48">
        <v>40</v>
      </c>
      <c r="N231" s="49">
        <f t="shared" si="13"/>
        <v>100</v>
      </c>
      <c r="O231" s="50">
        <v>3</v>
      </c>
      <c r="P231" s="51"/>
      <c r="Q231" s="49">
        <f t="shared" si="14"/>
      </c>
      <c r="R231" s="50"/>
      <c r="S231" s="152"/>
      <c r="T231" s="49">
        <f t="shared" si="15"/>
      </c>
      <c r="U231" s="153"/>
    </row>
    <row r="232" spans="1:21" ht="12.75">
      <c r="A232" s="41">
        <v>10</v>
      </c>
      <c r="B232" s="42" t="s">
        <v>102</v>
      </c>
      <c r="C232" s="43">
        <v>59</v>
      </c>
      <c r="D232" s="43" t="s">
        <v>103</v>
      </c>
      <c r="E232" s="43" t="s">
        <v>356</v>
      </c>
      <c r="F232" s="43">
        <v>4</v>
      </c>
      <c r="G232" s="43" t="s">
        <v>31</v>
      </c>
      <c r="H232" s="44">
        <v>4</v>
      </c>
      <c r="I232" s="149">
        <v>921</v>
      </c>
      <c r="J232" s="150">
        <v>418</v>
      </c>
      <c r="K232" s="151">
        <v>412</v>
      </c>
      <c r="L232" s="47">
        <f t="shared" si="12"/>
        <v>45.385450597176984</v>
      </c>
      <c r="M232" s="48">
        <v>238</v>
      </c>
      <c r="N232" s="49">
        <f t="shared" si="13"/>
        <v>57.76699029126213</v>
      </c>
      <c r="O232" s="50">
        <v>2</v>
      </c>
      <c r="P232" s="51">
        <v>174</v>
      </c>
      <c r="Q232" s="49">
        <f t="shared" si="14"/>
        <v>42.23300970873786</v>
      </c>
      <c r="R232" s="50">
        <v>2</v>
      </c>
      <c r="S232" s="152"/>
      <c r="T232" s="49">
        <f t="shared" si="15"/>
      </c>
      <c r="U232" s="153"/>
    </row>
    <row r="233" spans="1:21" ht="12.75">
      <c r="A233" s="41">
        <v>10</v>
      </c>
      <c r="B233" s="42" t="s">
        <v>102</v>
      </c>
      <c r="C233" s="43">
        <v>59</v>
      </c>
      <c r="D233" s="43" t="s">
        <v>103</v>
      </c>
      <c r="E233" s="43" t="s">
        <v>356</v>
      </c>
      <c r="F233" s="43">
        <v>5</v>
      </c>
      <c r="G233" s="43" t="s">
        <v>32</v>
      </c>
      <c r="H233" s="44">
        <v>4</v>
      </c>
      <c r="I233" s="149">
        <v>358</v>
      </c>
      <c r="J233" s="150">
        <v>76</v>
      </c>
      <c r="K233" s="151">
        <v>75</v>
      </c>
      <c r="L233" s="47">
        <f t="shared" si="12"/>
        <v>21.22905027932961</v>
      </c>
      <c r="M233" s="48">
        <v>75</v>
      </c>
      <c r="N233" s="49">
        <f t="shared" si="13"/>
        <v>100</v>
      </c>
      <c r="O233" s="50">
        <v>4</v>
      </c>
      <c r="P233" s="51"/>
      <c r="Q233" s="49">
        <f t="shared" si="14"/>
      </c>
      <c r="R233" s="50"/>
      <c r="S233" s="152"/>
      <c r="T233" s="49">
        <f t="shared" si="15"/>
      </c>
      <c r="U233" s="153"/>
    </row>
    <row r="234" spans="1:21" ht="12.75">
      <c r="A234" s="41">
        <v>10</v>
      </c>
      <c r="B234" s="42" t="s">
        <v>102</v>
      </c>
      <c r="C234" s="43">
        <v>60</v>
      </c>
      <c r="D234" s="43" t="s">
        <v>104</v>
      </c>
      <c r="E234" s="43" t="s">
        <v>356</v>
      </c>
      <c r="F234" s="43">
        <v>1</v>
      </c>
      <c r="G234" s="43" t="s">
        <v>28</v>
      </c>
      <c r="H234" s="44">
        <v>5</v>
      </c>
      <c r="I234" s="149">
        <v>302</v>
      </c>
      <c r="J234" s="150">
        <v>101</v>
      </c>
      <c r="K234" s="151">
        <v>96</v>
      </c>
      <c r="L234" s="47">
        <f t="shared" si="12"/>
        <v>33.443708609271525</v>
      </c>
      <c r="M234" s="48">
        <v>96</v>
      </c>
      <c r="N234" s="49">
        <f t="shared" si="13"/>
        <v>100</v>
      </c>
      <c r="O234" s="50">
        <v>5</v>
      </c>
      <c r="P234" s="51"/>
      <c r="Q234" s="49">
        <f t="shared" si="14"/>
      </c>
      <c r="R234" s="50"/>
      <c r="S234" s="152"/>
      <c r="T234" s="49">
        <f t="shared" si="15"/>
      </c>
      <c r="U234" s="153"/>
    </row>
    <row r="235" spans="1:21" ht="12.75">
      <c r="A235" s="41">
        <v>10</v>
      </c>
      <c r="B235" s="42" t="s">
        <v>102</v>
      </c>
      <c r="C235" s="43">
        <v>60</v>
      </c>
      <c r="D235" s="43" t="s">
        <v>104</v>
      </c>
      <c r="E235" s="43" t="s">
        <v>356</v>
      </c>
      <c r="F235" s="43">
        <v>2</v>
      </c>
      <c r="G235" s="43" t="s">
        <v>29</v>
      </c>
      <c r="H235" s="44">
        <v>4</v>
      </c>
      <c r="I235" s="149">
        <v>333</v>
      </c>
      <c r="J235" s="150">
        <v>79</v>
      </c>
      <c r="K235" s="151">
        <v>74</v>
      </c>
      <c r="L235" s="47">
        <f t="shared" si="12"/>
        <v>23.723723723723722</v>
      </c>
      <c r="M235" s="48">
        <v>74</v>
      </c>
      <c r="N235" s="49">
        <f t="shared" si="13"/>
        <v>100</v>
      </c>
      <c r="O235" s="50">
        <v>4</v>
      </c>
      <c r="P235" s="51"/>
      <c r="Q235" s="49">
        <f t="shared" si="14"/>
      </c>
      <c r="R235" s="50"/>
      <c r="S235" s="152"/>
      <c r="T235" s="49">
        <f t="shared" si="15"/>
      </c>
      <c r="U235" s="153"/>
    </row>
    <row r="236" spans="1:21" ht="12.75">
      <c r="A236" s="41">
        <v>10</v>
      </c>
      <c r="B236" s="42" t="s">
        <v>102</v>
      </c>
      <c r="C236" s="43">
        <v>60</v>
      </c>
      <c r="D236" s="43" t="s">
        <v>104</v>
      </c>
      <c r="E236" s="43" t="s">
        <v>356</v>
      </c>
      <c r="F236" s="43">
        <v>3</v>
      </c>
      <c r="G236" s="43" t="s">
        <v>30</v>
      </c>
      <c r="H236" s="44">
        <v>3</v>
      </c>
      <c r="I236" s="149">
        <v>22</v>
      </c>
      <c r="J236" s="150">
        <v>11</v>
      </c>
      <c r="K236" s="151">
        <v>11</v>
      </c>
      <c r="L236" s="47">
        <f t="shared" si="12"/>
        <v>50</v>
      </c>
      <c r="M236" s="48">
        <v>11</v>
      </c>
      <c r="N236" s="49">
        <f t="shared" si="13"/>
        <v>100</v>
      </c>
      <c r="O236" s="50">
        <v>3</v>
      </c>
      <c r="P236" s="51"/>
      <c r="Q236" s="49">
        <f t="shared" si="14"/>
      </c>
      <c r="R236" s="50"/>
      <c r="S236" s="152"/>
      <c r="T236" s="49">
        <f t="shared" si="15"/>
      </c>
      <c r="U236" s="153"/>
    </row>
    <row r="237" spans="1:21" ht="12.75">
      <c r="A237" s="41">
        <v>10</v>
      </c>
      <c r="B237" s="42" t="s">
        <v>102</v>
      </c>
      <c r="C237" s="43">
        <v>60</v>
      </c>
      <c r="D237" s="43" t="s">
        <v>104</v>
      </c>
      <c r="E237" s="43" t="s">
        <v>356</v>
      </c>
      <c r="F237" s="43">
        <v>4</v>
      </c>
      <c r="G237" s="43" t="s">
        <v>31</v>
      </c>
      <c r="H237" s="44">
        <v>4</v>
      </c>
      <c r="I237" s="149">
        <v>328</v>
      </c>
      <c r="J237" s="150">
        <v>140</v>
      </c>
      <c r="K237" s="151">
        <v>126</v>
      </c>
      <c r="L237" s="47">
        <f t="shared" si="12"/>
        <v>42.68292682926829</v>
      </c>
      <c r="M237" s="48">
        <v>126</v>
      </c>
      <c r="N237" s="49">
        <f t="shared" si="13"/>
        <v>100</v>
      </c>
      <c r="O237" s="50">
        <v>4</v>
      </c>
      <c r="P237" s="51"/>
      <c r="Q237" s="49">
        <f t="shared" si="14"/>
      </c>
      <c r="R237" s="50"/>
      <c r="S237" s="152"/>
      <c r="T237" s="49">
        <f t="shared" si="15"/>
      </c>
      <c r="U237" s="153"/>
    </row>
    <row r="238" spans="1:21" ht="12.75">
      <c r="A238" s="41">
        <v>10</v>
      </c>
      <c r="B238" s="42" t="s">
        <v>102</v>
      </c>
      <c r="C238" s="43">
        <v>60</v>
      </c>
      <c r="D238" s="43" t="s">
        <v>104</v>
      </c>
      <c r="E238" s="43" t="s">
        <v>356</v>
      </c>
      <c r="F238" s="43">
        <v>5</v>
      </c>
      <c r="G238" s="43" t="s">
        <v>32</v>
      </c>
      <c r="H238" s="44">
        <v>4</v>
      </c>
      <c r="I238" s="149">
        <v>166</v>
      </c>
      <c r="J238" s="150">
        <v>63</v>
      </c>
      <c r="K238" s="151">
        <v>60</v>
      </c>
      <c r="L238" s="47">
        <f t="shared" si="12"/>
        <v>37.95180722891566</v>
      </c>
      <c r="M238" s="48">
        <v>60</v>
      </c>
      <c r="N238" s="49">
        <f t="shared" si="13"/>
        <v>100</v>
      </c>
      <c r="O238" s="50">
        <v>4</v>
      </c>
      <c r="P238" s="51"/>
      <c r="Q238" s="49">
        <f t="shared" si="14"/>
      </c>
      <c r="R238" s="50"/>
      <c r="S238" s="152"/>
      <c r="T238" s="49">
        <f t="shared" si="15"/>
      </c>
      <c r="U238" s="153"/>
    </row>
    <row r="239" spans="1:21" ht="12.75">
      <c r="A239" s="41">
        <v>22</v>
      </c>
      <c r="B239" s="42" t="s">
        <v>105</v>
      </c>
      <c r="C239" s="43">
        <v>61</v>
      </c>
      <c r="D239" s="43" t="s">
        <v>106</v>
      </c>
      <c r="E239" s="43" t="s">
        <v>356</v>
      </c>
      <c r="F239" s="43">
        <v>1</v>
      </c>
      <c r="G239" s="43" t="s">
        <v>28</v>
      </c>
      <c r="H239" s="44">
        <v>10</v>
      </c>
      <c r="I239" s="149">
        <v>666</v>
      </c>
      <c r="J239" s="150">
        <v>97</v>
      </c>
      <c r="K239" s="151">
        <v>92</v>
      </c>
      <c r="L239" s="47">
        <f t="shared" si="12"/>
        <v>14.564564564564565</v>
      </c>
      <c r="M239" s="48">
        <v>92</v>
      </c>
      <c r="N239" s="49">
        <f t="shared" si="13"/>
        <v>100</v>
      </c>
      <c r="O239" s="50">
        <v>10</v>
      </c>
      <c r="P239" s="51"/>
      <c r="Q239" s="49">
        <f t="shared" si="14"/>
      </c>
      <c r="R239" s="50"/>
      <c r="S239" s="152"/>
      <c r="T239" s="49">
        <f t="shared" si="15"/>
      </c>
      <c r="U239" s="153"/>
    </row>
    <row r="240" spans="1:21" ht="12.75">
      <c r="A240" s="41">
        <v>22</v>
      </c>
      <c r="B240" s="42" t="s">
        <v>105</v>
      </c>
      <c r="C240" s="43">
        <v>61</v>
      </c>
      <c r="D240" s="43" t="s">
        <v>106</v>
      </c>
      <c r="E240" s="43" t="s">
        <v>356</v>
      </c>
      <c r="F240" s="43">
        <v>2</v>
      </c>
      <c r="G240" s="43" t="s">
        <v>29</v>
      </c>
      <c r="H240" s="44">
        <v>18</v>
      </c>
      <c r="I240" s="149">
        <v>977</v>
      </c>
      <c r="J240" s="150">
        <v>159</v>
      </c>
      <c r="K240" s="151">
        <v>152</v>
      </c>
      <c r="L240" s="47">
        <f t="shared" si="12"/>
        <v>16.274309109518935</v>
      </c>
      <c r="M240" s="48">
        <v>152</v>
      </c>
      <c r="N240" s="49">
        <f t="shared" si="13"/>
        <v>100</v>
      </c>
      <c r="O240" s="50">
        <v>18</v>
      </c>
      <c r="P240" s="51"/>
      <c r="Q240" s="49">
        <f t="shared" si="14"/>
      </c>
      <c r="R240" s="50"/>
      <c r="S240" s="152"/>
      <c r="T240" s="49">
        <f t="shared" si="15"/>
      </c>
      <c r="U240" s="153"/>
    </row>
    <row r="241" spans="1:21" ht="12.75">
      <c r="A241" s="41">
        <v>22</v>
      </c>
      <c r="B241" s="42" t="s">
        <v>105</v>
      </c>
      <c r="C241" s="43">
        <v>61</v>
      </c>
      <c r="D241" s="43" t="s">
        <v>106</v>
      </c>
      <c r="E241" s="43" t="s">
        <v>356</v>
      </c>
      <c r="F241" s="43">
        <v>3</v>
      </c>
      <c r="G241" s="43" t="s">
        <v>30</v>
      </c>
      <c r="H241" s="44">
        <v>6</v>
      </c>
      <c r="I241" s="149">
        <v>271</v>
      </c>
      <c r="J241" s="150">
        <v>137</v>
      </c>
      <c r="K241" s="151">
        <v>135</v>
      </c>
      <c r="L241" s="47">
        <f t="shared" si="12"/>
        <v>50.55350553505535</v>
      </c>
      <c r="M241" s="48">
        <v>111</v>
      </c>
      <c r="N241" s="49">
        <f t="shared" si="13"/>
        <v>82.22222222222221</v>
      </c>
      <c r="O241" s="50">
        <v>5</v>
      </c>
      <c r="P241" s="51"/>
      <c r="Q241" s="49">
        <f t="shared" si="14"/>
      </c>
      <c r="R241" s="50"/>
      <c r="S241" s="152">
        <v>24</v>
      </c>
      <c r="T241" s="49">
        <f t="shared" si="15"/>
        <v>17.77777777777778</v>
      </c>
      <c r="U241" s="53">
        <v>1</v>
      </c>
    </row>
    <row r="242" spans="1:21" ht="12.75">
      <c r="A242" s="41">
        <v>22</v>
      </c>
      <c r="B242" s="42" t="s">
        <v>105</v>
      </c>
      <c r="C242" s="43">
        <v>61</v>
      </c>
      <c r="D242" s="43" t="s">
        <v>106</v>
      </c>
      <c r="E242" s="43" t="s">
        <v>356</v>
      </c>
      <c r="F242" s="43">
        <v>4</v>
      </c>
      <c r="G242" s="43" t="s">
        <v>31</v>
      </c>
      <c r="H242" s="44">
        <v>7</v>
      </c>
      <c r="I242" s="149">
        <v>1013</v>
      </c>
      <c r="J242" s="150">
        <v>484</v>
      </c>
      <c r="K242" s="151">
        <v>477</v>
      </c>
      <c r="L242" s="47">
        <f t="shared" si="12"/>
        <v>47.778874629812435</v>
      </c>
      <c r="M242" s="48">
        <v>235</v>
      </c>
      <c r="N242" s="49">
        <f t="shared" si="13"/>
        <v>49.266247379454924</v>
      </c>
      <c r="O242" s="50">
        <v>4</v>
      </c>
      <c r="P242" s="51">
        <v>166</v>
      </c>
      <c r="Q242" s="49">
        <f t="shared" si="14"/>
        <v>34.80083857442348</v>
      </c>
      <c r="R242" s="50">
        <v>2</v>
      </c>
      <c r="S242" s="152">
        <v>76</v>
      </c>
      <c r="T242" s="49">
        <f t="shared" si="15"/>
        <v>15.932914046121594</v>
      </c>
      <c r="U242" s="53">
        <v>1</v>
      </c>
    </row>
    <row r="243" spans="1:21" ht="12.75">
      <c r="A243" s="41">
        <v>22</v>
      </c>
      <c r="B243" s="42" t="s">
        <v>105</v>
      </c>
      <c r="C243" s="43">
        <v>61</v>
      </c>
      <c r="D243" s="43" t="s">
        <v>106</v>
      </c>
      <c r="E243" s="43" t="s">
        <v>356</v>
      </c>
      <c r="F243" s="43">
        <v>5</v>
      </c>
      <c r="G243" s="43" t="s">
        <v>32</v>
      </c>
      <c r="H243" s="44">
        <v>6</v>
      </c>
      <c r="I243" s="149">
        <v>335</v>
      </c>
      <c r="J243" s="150">
        <v>70</v>
      </c>
      <c r="K243" s="151">
        <v>65</v>
      </c>
      <c r="L243" s="47">
        <f t="shared" si="12"/>
        <v>20.895522388059703</v>
      </c>
      <c r="M243" s="48">
        <v>65</v>
      </c>
      <c r="N243" s="49">
        <f t="shared" si="13"/>
        <v>100</v>
      </c>
      <c r="O243" s="50">
        <v>6</v>
      </c>
      <c r="P243" s="51"/>
      <c r="Q243" s="49">
        <f t="shared" si="14"/>
      </c>
      <c r="R243" s="50"/>
      <c r="S243" s="152"/>
      <c r="T243" s="49">
        <f t="shared" si="15"/>
      </c>
      <c r="U243" s="153"/>
    </row>
    <row r="244" spans="1:21" ht="12.75">
      <c r="A244" s="41">
        <v>22</v>
      </c>
      <c r="B244" s="42" t="s">
        <v>105</v>
      </c>
      <c r="C244" s="43">
        <v>63</v>
      </c>
      <c r="D244" s="43" t="s">
        <v>107</v>
      </c>
      <c r="E244" s="43" t="s">
        <v>356</v>
      </c>
      <c r="F244" s="43">
        <v>1</v>
      </c>
      <c r="G244" s="43" t="s">
        <v>28</v>
      </c>
      <c r="H244" s="44">
        <v>4</v>
      </c>
      <c r="I244" s="149">
        <v>248</v>
      </c>
      <c r="J244" s="150">
        <v>61</v>
      </c>
      <c r="K244" s="151">
        <v>60</v>
      </c>
      <c r="L244" s="47">
        <f t="shared" si="12"/>
        <v>24.596774193548388</v>
      </c>
      <c r="M244" s="48">
        <v>60</v>
      </c>
      <c r="N244" s="49">
        <f t="shared" si="13"/>
        <v>100</v>
      </c>
      <c r="O244" s="50">
        <v>4</v>
      </c>
      <c r="P244" s="51"/>
      <c r="Q244" s="49">
        <f t="shared" si="14"/>
      </c>
      <c r="R244" s="50"/>
      <c r="S244" s="152"/>
      <c r="T244" s="49">
        <f t="shared" si="15"/>
      </c>
      <c r="U244" s="153"/>
    </row>
    <row r="245" spans="1:21" ht="12.75">
      <c r="A245" s="41">
        <v>22</v>
      </c>
      <c r="B245" s="42" t="s">
        <v>105</v>
      </c>
      <c r="C245" s="43">
        <v>63</v>
      </c>
      <c r="D245" s="43" t="s">
        <v>107</v>
      </c>
      <c r="E245" s="43" t="s">
        <v>356</v>
      </c>
      <c r="F245" s="43">
        <v>2</v>
      </c>
      <c r="G245" s="43" t="s">
        <v>29</v>
      </c>
      <c r="H245" s="44">
        <v>6</v>
      </c>
      <c r="I245" s="149">
        <v>397</v>
      </c>
      <c r="J245" s="150">
        <v>66</v>
      </c>
      <c r="K245" s="151">
        <v>65</v>
      </c>
      <c r="L245" s="47">
        <f t="shared" si="12"/>
        <v>16.624685138539043</v>
      </c>
      <c r="M245" s="48">
        <v>65</v>
      </c>
      <c r="N245" s="49">
        <f t="shared" si="13"/>
        <v>100</v>
      </c>
      <c r="O245" s="50">
        <v>6</v>
      </c>
      <c r="P245" s="51"/>
      <c r="Q245" s="49">
        <f t="shared" si="14"/>
      </c>
      <c r="R245" s="50"/>
      <c r="S245" s="152"/>
      <c r="T245" s="49">
        <f t="shared" si="15"/>
      </c>
      <c r="U245" s="153"/>
    </row>
    <row r="246" spans="1:21" ht="12.75">
      <c r="A246" s="41">
        <v>22</v>
      </c>
      <c r="B246" s="42" t="s">
        <v>105</v>
      </c>
      <c r="C246" s="43">
        <v>63</v>
      </c>
      <c r="D246" s="43" t="s">
        <v>107</v>
      </c>
      <c r="E246" s="43" t="s">
        <v>356</v>
      </c>
      <c r="F246" s="43">
        <v>4</v>
      </c>
      <c r="G246" s="43" t="s">
        <v>31</v>
      </c>
      <c r="H246" s="44">
        <v>4</v>
      </c>
      <c r="I246" s="149">
        <v>431</v>
      </c>
      <c r="J246" s="150">
        <v>209</v>
      </c>
      <c r="K246" s="151">
        <v>204</v>
      </c>
      <c r="L246" s="47">
        <f t="shared" si="12"/>
        <v>48.49187935034803</v>
      </c>
      <c r="M246" s="48">
        <v>124</v>
      </c>
      <c r="N246" s="49">
        <f t="shared" si="13"/>
        <v>60.78431372549019</v>
      </c>
      <c r="O246" s="50">
        <v>3</v>
      </c>
      <c r="P246" s="51">
        <v>80</v>
      </c>
      <c r="Q246" s="49">
        <f t="shared" si="14"/>
        <v>39.21568627450981</v>
      </c>
      <c r="R246" s="50">
        <v>1</v>
      </c>
      <c r="S246" s="152"/>
      <c r="T246" s="49">
        <f t="shared" si="15"/>
      </c>
      <c r="U246" s="153"/>
    </row>
    <row r="247" spans="1:21" ht="12.75">
      <c r="A247" s="41">
        <v>22</v>
      </c>
      <c r="B247" s="42" t="s">
        <v>105</v>
      </c>
      <c r="C247" s="43">
        <v>63</v>
      </c>
      <c r="D247" s="43" t="s">
        <v>107</v>
      </c>
      <c r="E247" s="43" t="s">
        <v>356</v>
      </c>
      <c r="F247" s="43">
        <v>5</v>
      </c>
      <c r="G247" s="43" t="s">
        <v>32</v>
      </c>
      <c r="H247" s="44">
        <v>4</v>
      </c>
      <c r="I247" s="149">
        <v>90</v>
      </c>
      <c r="J247" s="150">
        <v>27</v>
      </c>
      <c r="K247" s="151">
        <v>26</v>
      </c>
      <c r="L247" s="47">
        <f t="shared" si="12"/>
        <v>30</v>
      </c>
      <c r="M247" s="48">
        <v>26</v>
      </c>
      <c r="N247" s="49">
        <f t="shared" si="13"/>
        <v>100</v>
      </c>
      <c r="O247" s="50">
        <v>4</v>
      </c>
      <c r="P247" s="51"/>
      <c r="Q247" s="49">
        <f t="shared" si="14"/>
      </c>
      <c r="R247" s="50"/>
      <c r="S247" s="152"/>
      <c r="T247" s="49">
        <f t="shared" si="15"/>
      </c>
      <c r="U247" s="153"/>
    </row>
    <row r="248" spans="1:21" ht="12.75">
      <c r="A248" s="41">
        <v>11</v>
      </c>
      <c r="B248" s="42" t="s">
        <v>108</v>
      </c>
      <c r="C248" s="43">
        <v>64</v>
      </c>
      <c r="D248" s="43" t="s">
        <v>109</v>
      </c>
      <c r="E248" s="43" t="s">
        <v>356</v>
      </c>
      <c r="F248" s="43">
        <v>1</v>
      </c>
      <c r="G248" s="43" t="s">
        <v>28</v>
      </c>
      <c r="H248" s="44">
        <v>7</v>
      </c>
      <c r="I248" s="149">
        <v>262</v>
      </c>
      <c r="J248" s="150">
        <v>60</v>
      </c>
      <c r="K248" s="151">
        <v>58</v>
      </c>
      <c r="L248" s="47">
        <f t="shared" si="12"/>
        <v>22.900763358778626</v>
      </c>
      <c r="M248" s="48">
        <v>58</v>
      </c>
      <c r="N248" s="49">
        <f t="shared" si="13"/>
        <v>100</v>
      </c>
      <c r="O248" s="50">
        <v>7</v>
      </c>
      <c r="P248" s="51"/>
      <c r="Q248" s="49">
        <f t="shared" si="14"/>
      </c>
      <c r="R248" s="50"/>
      <c r="S248" s="152"/>
      <c r="T248" s="49">
        <f t="shared" si="15"/>
      </c>
      <c r="U248" s="153"/>
    </row>
    <row r="249" spans="1:21" ht="12.75">
      <c r="A249" s="41">
        <v>11</v>
      </c>
      <c r="B249" s="42" t="s">
        <v>108</v>
      </c>
      <c r="C249" s="43">
        <v>64</v>
      </c>
      <c r="D249" s="43" t="s">
        <v>109</v>
      </c>
      <c r="E249" s="43" t="s">
        <v>356</v>
      </c>
      <c r="F249" s="43">
        <v>2</v>
      </c>
      <c r="G249" s="43" t="s">
        <v>29</v>
      </c>
      <c r="H249" s="44">
        <v>6</v>
      </c>
      <c r="I249" s="149">
        <v>415</v>
      </c>
      <c r="J249" s="150">
        <v>94</v>
      </c>
      <c r="K249" s="151">
        <v>88</v>
      </c>
      <c r="L249" s="47">
        <f t="shared" si="12"/>
        <v>22.650602409638555</v>
      </c>
      <c r="M249" s="48">
        <v>88</v>
      </c>
      <c r="N249" s="49">
        <f t="shared" si="13"/>
        <v>100</v>
      </c>
      <c r="O249" s="50">
        <v>6</v>
      </c>
      <c r="P249" s="51"/>
      <c r="Q249" s="49">
        <f t="shared" si="14"/>
      </c>
      <c r="R249" s="50"/>
      <c r="S249" s="152"/>
      <c r="T249" s="49">
        <f t="shared" si="15"/>
      </c>
      <c r="U249" s="153"/>
    </row>
    <row r="250" spans="1:21" ht="12.75">
      <c r="A250" s="41">
        <v>11</v>
      </c>
      <c r="B250" s="42" t="s">
        <v>108</v>
      </c>
      <c r="C250" s="43">
        <v>64</v>
      </c>
      <c r="D250" s="43" t="s">
        <v>109</v>
      </c>
      <c r="E250" s="43" t="s">
        <v>356</v>
      </c>
      <c r="F250" s="43">
        <v>3</v>
      </c>
      <c r="G250" s="43" t="s">
        <v>30</v>
      </c>
      <c r="H250" s="44">
        <v>3</v>
      </c>
      <c r="I250" s="149">
        <v>196</v>
      </c>
      <c r="J250" s="150">
        <v>121</v>
      </c>
      <c r="K250" s="151">
        <v>118</v>
      </c>
      <c r="L250" s="47">
        <f t="shared" si="12"/>
        <v>61.734693877551024</v>
      </c>
      <c r="M250" s="48">
        <v>102</v>
      </c>
      <c r="N250" s="49">
        <f t="shared" si="13"/>
        <v>86.4406779661017</v>
      </c>
      <c r="O250" s="50">
        <v>3</v>
      </c>
      <c r="P250" s="51"/>
      <c r="Q250" s="49">
        <f t="shared" si="14"/>
      </c>
      <c r="R250" s="50"/>
      <c r="S250" s="152">
        <v>16</v>
      </c>
      <c r="T250" s="49">
        <f t="shared" si="15"/>
        <v>13.559322033898304</v>
      </c>
      <c r="U250" s="53">
        <v>0</v>
      </c>
    </row>
    <row r="251" spans="1:21" ht="12.75">
      <c r="A251" s="41">
        <v>11</v>
      </c>
      <c r="B251" s="42" t="s">
        <v>108</v>
      </c>
      <c r="C251" s="43">
        <v>64</v>
      </c>
      <c r="D251" s="43" t="s">
        <v>109</v>
      </c>
      <c r="E251" s="43" t="s">
        <v>356</v>
      </c>
      <c r="F251" s="43">
        <v>4</v>
      </c>
      <c r="G251" s="43" t="s">
        <v>31</v>
      </c>
      <c r="H251" s="44">
        <v>4</v>
      </c>
      <c r="I251" s="149">
        <v>677</v>
      </c>
      <c r="J251" s="150">
        <v>371</v>
      </c>
      <c r="K251" s="151">
        <v>365</v>
      </c>
      <c r="L251" s="47">
        <f t="shared" si="12"/>
        <v>54.80059084194978</v>
      </c>
      <c r="M251" s="48">
        <v>230</v>
      </c>
      <c r="N251" s="49">
        <f t="shared" si="13"/>
        <v>63.013698630136986</v>
      </c>
      <c r="O251" s="50">
        <v>3</v>
      </c>
      <c r="P251" s="51">
        <v>135</v>
      </c>
      <c r="Q251" s="49">
        <f t="shared" si="14"/>
        <v>36.986301369863014</v>
      </c>
      <c r="R251" s="50">
        <v>1</v>
      </c>
      <c r="S251" s="152"/>
      <c r="T251" s="49">
        <f t="shared" si="15"/>
      </c>
      <c r="U251" s="153"/>
    </row>
    <row r="252" spans="1:21" ht="12.75">
      <c r="A252" s="41">
        <v>11</v>
      </c>
      <c r="B252" s="42" t="s">
        <v>108</v>
      </c>
      <c r="C252" s="43">
        <v>64</v>
      </c>
      <c r="D252" s="43" t="s">
        <v>109</v>
      </c>
      <c r="E252" s="43" t="s">
        <v>356</v>
      </c>
      <c r="F252" s="43">
        <v>5</v>
      </c>
      <c r="G252" s="43" t="s">
        <v>32</v>
      </c>
      <c r="H252" s="44">
        <v>4</v>
      </c>
      <c r="I252" s="149">
        <v>146</v>
      </c>
      <c r="J252" s="150">
        <v>32</v>
      </c>
      <c r="K252" s="151">
        <v>30</v>
      </c>
      <c r="L252" s="47">
        <f t="shared" si="12"/>
        <v>21.91780821917808</v>
      </c>
      <c r="M252" s="48">
        <v>30</v>
      </c>
      <c r="N252" s="49">
        <f t="shared" si="13"/>
        <v>100</v>
      </c>
      <c r="O252" s="50">
        <v>4</v>
      </c>
      <c r="P252" s="51"/>
      <c r="Q252" s="49">
        <f t="shared" si="14"/>
      </c>
      <c r="R252" s="50"/>
      <c r="S252" s="152"/>
      <c r="T252" s="49">
        <f t="shared" si="15"/>
      </c>
      <c r="U252" s="153"/>
    </row>
    <row r="253" spans="1:21" ht="12.75">
      <c r="A253" s="41">
        <v>11</v>
      </c>
      <c r="B253" s="42" t="s">
        <v>108</v>
      </c>
      <c r="C253" s="43">
        <v>65</v>
      </c>
      <c r="D253" s="43" t="s">
        <v>110</v>
      </c>
      <c r="E253" s="43" t="s">
        <v>356</v>
      </c>
      <c r="F253" s="43">
        <v>1</v>
      </c>
      <c r="G253" s="43" t="s">
        <v>28</v>
      </c>
      <c r="H253" s="44">
        <v>4</v>
      </c>
      <c r="I253" s="149">
        <v>179</v>
      </c>
      <c r="J253" s="150">
        <v>14</v>
      </c>
      <c r="K253" s="151">
        <v>14</v>
      </c>
      <c r="L253" s="47">
        <f t="shared" si="12"/>
        <v>7.82122905027933</v>
      </c>
      <c r="M253" s="48">
        <v>14</v>
      </c>
      <c r="N253" s="49">
        <f t="shared" si="13"/>
        <v>100</v>
      </c>
      <c r="O253" s="50">
        <v>4</v>
      </c>
      <c r="P253" s="51"/>
      <c r="Q253" s="49">
        <f t="shared" si="14"/>
      </c>
      <c r="R253" s="50"/>
      <c r="S253" s="152"/>
      <c r="T253" s="49">
        <f t="shared" si="15"/>
      </c>
      <c r="U253" s="153"/>
    </row>
    <row r="254" spans="1:21" ht="12.75">
      <c r="A254" s="41">
        <v>11</v>
      </c>
      <c r="B254" s="42" t="s">
        <v>108</v>
      </c>
      <c r="C254" s="43">
        <v>65</v>
      </c>
      <c r="D254" s="43" t="s">
        <v>110</v>
      </c>
      <c r="E254" s="43" t="s">
        <v>356</v>
      </c>
      <c r="F254" s="43">
        <v>2</v>
      </c>
      <c r="G254" s="43" t="s">
        <v>29</v>
      </c>
      <c r="H254" s="44">
        <v>4</v>
      </c>
      <c r="I254" s="149">
        <v>249</v>
      </c>
      <c r="J254" s="150">
        <v>60</v>
      </c>
      <c r="K254" s="151">
        <v>60</v>
      </c>
      <c r="L254" s="47">
        <f t="shared" si="12"/>
        <v>24.096385542168676</v>
      </c>
      <c r="M254" s="48">
        <v>60</v>
      </c>
      <c r="N254" s="49">
        <f t="shared" si="13"/>
        <v>100</v>
      </c>
      <c r="O254" s="50">
        <v>4</v>
      </c>
      <c r="P254" s="51"/>
      <c r="Q254" s="49">
        <f t="shared" si="14"/>
      </c>
      <c r="R254" s="50"/>
      <c r="S254" s="152"/>
      <c r="T254" s="49">
        <f t="shared" si="15"/>
      </c>
      <c r="U254" s="153"/>
    </row>
    <row r="255" spans="1:21" ht="12.75">
      <c r="A255" s="41">
        <v>11</v>
      </c>
      <c r="B255" s="42" t="s">
        <v>108</v>
      </c>
      <c r="C255" s="43">
        <v>65</v>
      </c>
      <c r="D255" s="43" t="s">
        <v>110</v>
      </c>
      <c r="E255" s="43" t="s">
        <v>356</v>
      </c>
      <c r="F255" s="43">
        <v>3</v>
      </c>
      <c r="G255" s="43" t="s">
        <v>30</v>
      </c>
      <c r="H255" s="44">
        <v>3</v>
      </c>
      <c r="I255" s="149">
        <v>97</v>
      </c>
      <c r="J255" s="150">
        <v>55</v>
      </c>
      <c r="K255" s="151">
        <v>53</v>
      </c>
      <c r="L255" s="47">
        <f t="shared" si="12"/>
        <v>56.70103092783505</v>
      </c>
      <c r="M255" s="48">
        <v>53</v>
      </c>
      <c r="N255" s="49">
        <f t="shared" si="13"/>
        <v>100</v>
      </c>
      <c r="O255" s="50">
        <v>3</v>
      </c>
      <c r="P255" s="51"/>
      <c r="Q255" s="49">
        <f t="shared" si="14"/>
      </c>
      <c r="R255" s="50"/>
      <c r="S255" s="152"/>
      <c r="T255" s="49">
        <f t="shared" si="15"/>
      </c>
      <c r="U255" s="153"/>
    </row>
    <row r="256" spans="1:21" ht="12.75">
      <c r="A256" s="41">
        <v>11</v>
      </c>
      <c r="B256" s="42" t="s">
        <v>108</v>
      </c>
      <c r="C256" s="43">
        <v>65</v>
      </c>
      <c r="D256" s="43" t="s">
        <v>110</v>
      </c>
      <c r="E256" s="43" t="s">
        <v>356</v>
      </c>
      <c r="F256" s="43">
        <v>4</v>
      </c>
      <c r="G256" s="43" t="s">
        <v>31</v>
      </c>
      <c r="H256" s="44">
        <v>4</v>
      </c>
      <c r="I256" s="149">
        <v>436</v>
      </c>
      <c r="J256" s="150">
        <v>248</v>
      </c>
      <c r="K256" s="151">
        <v>243</v>
      </c>
      <c r="L256" s="47">
        <f t="shared" si="12"/>
        <v>56.88073394495413</v>
      </c>
      <c r="M256" s="48">
        <v>156</v>
      </c>
      <c r="N256" s="49">
        <f t="shared" si="13"/>
        <v>64.19753086419753</v>
      </c>
      <c r="O256" s="50">
        <v>3</v>
      </c>
      <c r="P256" s="51">
        <v>87</v>
      </c>
      <c r="Q256" s="49">
        <f t="shared" si="14"/>
        <v>35.80246913580247</v>
      </c>
      <c r="R256" s="50">
        <v>1</v>
      </c>
      <c r="S256" s="152"/>
      <c r="T256" s="49">
        <f t="shared" si="15"/>
      </c>
      <c r="U256" s="153"/>
    </row>
    <row r="257" spans="1:21" ht="12.75">
      <c r="A257" s="41">
        <v>11</v>
      </c>
      <c r="B257" s="42" t="s">
        <v>108</v>
      </c>
      <c r="C257" s="43">
        <v>65</v>
      </c>
      <c r="D257" s="43" t="s">
        <v>110</v>
      </c>
      <c r="E257" s="43" t="s">
        <v>356</v>
      </c>
      <c r="F257" s="43">
        <v>5</v>
      </c>
      <c r="G257" s="43" t="s">
        <v>32</v>
      </c>
      <c r="H257" s="44">
        <v>4</v>
      </c>
      <c r="I257" s="149">
        <v>69</v>
      </c>
      <c r="J257" s="150">
        <v>15</v>
      </c>
      <c r="K257" s="151">
        <v>15</v>
      </c>
      <c r="L257" s="47">
        <f t="shared" si="12"/>
        <v>21.73913043478261</v>
      </c>
      <c r="M257" s="48">
        <v>15</v>
      </c>
      <c r="N257" s="49">
        <f t="shared" si="13"/>
        <v>100</v>
      </c>
      <c r="O257" s="50">
        <v>4</v>
      </c>
      <c r="P257" s="51"/>
      <c r="Q257" s="49">
        <f t="shared" si="14"/>
      </c>
      <c r="R257" s="50"/>
      <c r="S257" s="152"/>
      <c r="T257" s="49">
        <f t="shared" si="15"/>
      </c>
      <c r="U257" s="153"/>
    </row>
    <row r="258" spans="1:21" ht="12.75">
      <c r="A258" s="41">
        <v>11</v>
      </c>
      <c r="B258" s="42" t="s">
        <v>108</v>
      </c>
      <c r="C258" s="43">
        <v>66</v>
      </c>
      <c r="D258" s="43" t="s">
        <v>111</v>
      </c>
      <c r="E258" s="43" t="s">
        <v>356</v>
      </c>
      <c r="F258" s="43">
        <v>1</v>
      </c>
      <c r="G258" s="43" t="s">
        <v>28</v>
      </c>
      <c r="H258" s="44">
        <v>7</v>
      </c>
      <c r="I258" s="149">
        <v>267</v>
      </c>
      <c r="J258" s="150">
        <v>56</v>
      </c>
      <c r="K258" s="151">
        <v>55</v>
      </c>
      <c r="L258" s="47">
        <f t="shared" si="12"/>
        <v>20.973782771535582</v>
      </c>
      <c r="M258" s="48">
        <v>55</v>
      </c>
      <c r="N258" s="49">
        <f t="shared" si="13"/>
        <v>100</v>
      </c>
      <c r="O258" s="50">
        <v>7</v>
      </c>
      <c r="P258" s="51"/>
      <c r="Q258" s="49">
        <f t="shared" si="14"/>
      </c>
      <c r="R258" s="50"/>
      <c r="S258" s="152"/>
      <c r="T258" s="49">
        <f t="shared" si="15"/>
      </c>
      <c r="U258" s="153"/>
    </row>
    <row r="259" spans="1:21" ht="12.75">
      <c r="A259" s="41">
        <v>11</v>
      </c>
      <c r="B259" s="42" t="s">
        <v>108</v>
      </c>
      <c r="C259" s="43">
        <v>66</v>
      </c>
      <c r="D259" s="43" t="s">
        <v>111</v>
      </c>
      <c r="E259" s="43" t="s">
        <v>356</v>
      </c>
      <c r="F259" s="43">
        <v>2</v>
      </c>
      <c r="G259" s="43" t="s">
        <v>29</v>
      </c>
      <c r="H259" s="44">
        <v>5</v>
      </c>
      <c r="I259" s="149">
        <v>353</v>
      </c>
      <c r="J259" s="150">
        <v>81</v>
      </c>
      <c r="K259" s="151">
        <v>78</v>
      </c>
      <c r="L259" s="47">
        <f aca="true" t="shared" si="16" ref="L259:L322">IF(I259="","",(J259*100)/I259)</f>
        <v>22.946175637393768</v>
      </c>
      <c r="M259" s="48">
        <v>78</v>
      </c>
      <c r="N259" s="49">
        <f aca="true" t="shared" si="17" ref="N259:N322">IF(M259="","",IF(M259=0,0,M259/$K259*100))</f>
        <v>100</v>
      </c>
      <c r="O259" s="50">
        <v>5</v>
      </c>
      <c r="P259" s="51"/>
      <c r="Q259" s="49">
        <f aca="true" t="shared" si="18" ref="Q259:Q322">IF(P259="","",IF(P259=0,0,P259/$K259*100))</f>
      </c>
      <c r="R259" s="50"/>
      <c r="S259" s="152"/>
      <c r="T259" s="49">
        <f aca="true" t="shared" si="19" ref="T259:T322">IF(S259="","",S259/$K259*100)</f>
      </c>
      <c r="U259" s="153"/>
    </row>
    <row r="260" spans="1:21" ht="12.75">
      <c r="A260" s="41">
        <v>11</v>
      </c>
      <c r="B260" s="42" t="s">
        <v>108</v>
      </c>
      <c r="C260" s="43">
        <v>66</v>
      </c>
      <c r="D260" s="43" t="s">
        <v>111</v>
      </c>
      <c r="E260" s="43" t="s">
        <v>356</v>
      </c>
      <c r="F260" s="43">
        <v>4</v>
      </c>
      <c r="G260" s="43" t="s">
        <v>31</v>
      </c>
      <c r="H260" s="44">
        <v>4</v>
      </c>
      <c r="I260" s="149">
        <v>432</v>
      </c>
      <c r="J260" s="150">
        <v>219</v>
      </c>
      <c r="K260" s="151">
        <v>217</v>
      </c>
      <c r="L260" s="47">
        <f t="shared" si="16"/>
        <v>50.69444444444444</v>
      </c>
      <c r="M260" s="48">
        <v>73</v>
      </c>
      <c r="N260" s="49">
        <f t="shared" si="17"/>
        <v>33.6405529953917</v>
      </c>
      <c r="O260" s="50">
        <v>2</v>
      </c>
      <c r="P260" s="51">
        <v>51</v>
      </c>
      <c r="Q260" s="49">
        <f t="shared" si="18"/>
        <v>23.502304147465438</v>
      </c>
      <c r="R260" s="50">
        <v>1</v>
      </c>
      <c r="S260" s="152">
        <v>93</v>
      </c>
      <c r="T260" s="49">
        <f t="shared" si="19"/>
        <v>42.857142857142854</v>
      </c>
      <c r="U260" s="53">
        <v>1</v>
      </c>
    </row>
    <row r="261" spans="1:21" ht="12.75">
      <c r="A261" s="41">
        <v>11</v>
      </c>
      <c r="B261" s="42" t="s">
        <v>108</v>
      </c>
      <c r="C261" s="43">
        <v>66</v>
      </c>
      <c r="D261" s="43" t="s">
        <v>111</v>
      </c>
      <c r="E261" s="43" t="s">
        <v>356</v>
      </c>
      <c r="F261" s="43">
        <v>5</v>
      </c>
      <c r="G261" s="43" t="s">
        <v>32</v>
      </c>
      <c r="H261" s="44">
        <v>4</v>
      </c>
      <c r="I261" s="149">
        <v>163</v>
      </c>
      <c r="J261" s="150">
        <v>37</v>
      </c>
      <c r="K261" s="151">
        <v>36</v>
      </c>
      <c r="L261" s="47">
        <f t="shared" si="16"/>
        <v>22.699386503067483</v>
      </c>
      <c r="M261" s="48">
        <v>36</v>
      </c>
      <c r="N261" s="49">
        <f t="shared" si="17"/>
        <v>100</v>
      </c>
      <c r="O261" s="50">
        <v>4</v>
      </c>
      <c r="P261" s="51"/>
      <c r="Q261" s="49">
        <f t="shared" si="18"/>
      </c>
      <c r="R261" s="50"/>
      <c r="S261" s="152"/>
      <c r="T261" s="49">
        <f t="shared" si="19"/>
      </c>
      <c r="U261" s="153"/>
    </row>
    <row r="262" spans="1:21" ht="12.75">
      <c r="A262" s="41">
        <v>7</v>
      </c>
      <c r="B262" s="42" t="s">
        <v>112</v>
      </c>
      <c r="C262" s="43">
        <v>67</v>
      </c>
      <c r="D262" s="43" t="s">
        <v>113</v>
      </c>
      <c r="E262" s="43" t="s">
        <v>356</v>
      </c>
      <c r="F262" s="43">
        <v>1</v>
      </c>
      <c r="G262" s="43" t="s">
        <v>28</v>
      </c>
      <c r="H262" s="44">
        <v>6</v>
      </c>
      <c r="I262" s="149">
        <v>453</v>
      </c>
      <c r="J262" s="150">
        <v>104</v>
      </c>
      <c r="K262" s="151">
        <v>98</v>
      </c>
      <c r="L262" s="47">
        <f t="shared" si="16"/>
        <v>22.958057395143488</v>
      </c>
      <c r="M262" s="48">
        <v>69</v>
      </c>
      <c r="N262" s="49">
        <f t="shared" si="17"/>
        <v>70.40816326530613</v>
      </c>
      <c r="O262" s="50">
        <v>4</v>
      </c>
      <c r="P262" s="51"/>
      <c r="Q262" s="49">
        <f t="shared" si="18"/>
      </c>
      <c r="R262" s="50"/>
      <c r="S262" s="152">
        <v>29</v>
      </c>
      <c r="T262" s="49">
        <f t="shared" si="19"/>
        <v>29.591836734693878</v>
      </c>
      <c r="U262" s="53">
        <v>2</v>
      </c>
    </row>
    <row r="263" spans="1:21" ht="12.75">
      <c r="A263" s="41">
        <v>7</v>
      </c>
      <c r="B263" s="42" t="s">
        <v>112</v>
      </c>
      <c r="C263" s="43">
        <v>67</v>
      </c>
      <c r="D263" s="43" t="s">
        <v>113</v>
      </c>
      <c r="E263" s="43" t="s">
        <v>356</v>
      </c>
      <c r="F263" s="43">
        <v>2</v>
      </c>
      <c r="G263" s="43" t="s">
        <v>29</v>
      </c>
      <c r="H263" s="44">
        <v>6</v>
      </c>
      <c r="I263" s="149">
        <v>546</v>
      </c>
      <c r="J263" s="150">
        <v>136</v>
      </c>
      <c r="K263" s="151">
        <v>129</v>
      </c>
      <c r="L263" s="47">
        <f t="shared" si="16"/>
        <v>24.90842490842491</v>
      </c>
      <c r="M263" s="48">
        <v>99</v>
      </c>
      <c r="N263" s="49">
        <f t="shared" si="17"/>
        <v>76.74418604651163</v>
      </c>
      <c r="O263" s="50">
        <v>5</v>
      </c>
      <c r="P263" s="51"/>
      <c r="Q263" s="49">
        <f t="shared" si="18"/>
      </c>
      <c r="R263" s="50"/>
      <c r="S263" s="152">
        <v>30</v>
      </c>
      <c r="T263" s="49">
        <f t="shared" si="19"/>
        <v>23.25581395348837</v>
      </c>
      <c r="U263" s="53">
        <v>1</v>
      </c>
    </row>
    <row r="264" spans="1:21" ht="12.75">
      <c r="A264" s="41">
        <v>7</v>
      </c>
      <c r="B264" s="42" t="s">
        <v>112</v>
      </c>
      <c r="C264" s="43">
        <v>67</v>
      </c>
      <c r="D264" s="43" t="s">
        <v>113</v>
      </c>
      <c r="E264" s="43" t="s">
        <v>356</v>
      </c>
      <c r="F264" s="43">
        <v>3</v>
      </c>
      <c r="G264" s="43" t="s">
        <v>30</v>
      </c>
      <c r="H264" s="44">
        <v>5</v>
      </c>
      <c r="I264" s="149">
        <v>233</v>
      </c>
      <c r="J264" s="150">
        <v>143</v>
      </c>
      <c r="K264" s="151">
        <v>139</v>
      </c>
      <c r="L264" s="47">
        <f t="shared" si="16"/>
        <v>61.37339055793991</v>
      </c>
      <c r="M264" s="48">
        <v>139</v>
      </c>
      <c r="N264" s="49">
        <f t="shared" si="17"/>
        <v>100</v>
      </c>
      <c r="O264" s="50">
        <v>5</v>
      </c>
      <c r="P264" s="51"/>
      <c r="Q264" s="49">
        <f t="shared" si="18"/>
      </c>
      <c r="R264" s="50"/>
      <c r="S264" s="152"/>
      <c r="T264" s="49">
        <f t="shared" si="19"/>
      </c>
      <c r="U264" s="153"/>
    </row>
    <row r="265" spans="1:21" ht="12.75">
      <c r="A265" s="41">
        <v>7</v>
      </c>
      <c r="B265" s="42" t="s">
        <v>112</v>
      </c>
      <c r="C265" s="43">
        <v>67</v>
      </c>
      <c r="D265" s="43" t="s">
        <v>113</v>
      </c>
      <c r="E265" s="43" t="s">
        <v>356</v>
      </c>
      <c r="F265" s="43">
        <v>4</v>
      </c>
      <c r="G265" s="43" t="s">
        <v>31</v>
      </c>
      <c r="H265" s="44">
        <v>6</v>
      </c>
      <c r="I265" s="149">
        <v>802</v>
      </c>
      <c r="J265" s="150">
        <v>434</v>
      </c>
      <c r="K265" s="151">
        <v>421</v>
      </c>
      <c r="L265" s="47">
        <f t="shared" si="16"/>
        <v>54.114713216957604</v>
      </c>
      <c r="M265" s="48">
        <v>202</v>
      </c>
      <c r="N265" s="49">
        <f t="shared" si="17"/>
        <v>47.980997624703086</v>
      </c>
      <c r="O265" s="50">
        <v>3</v>
      </c>
      <c r="P265" s="51">
        <v>219</v>
      </c>
      <c r="Q265" s="49">
        <f t="shared" si="18"/>
        <v>52.01900237529691</v>
      </c>
      <c r="R265" s="50">
        <v>3</v>
      </c>
      <c r="S265" s="152"/>
      <c r="T265" s="49">
        <f t="shared" si="19"/>
      </c>
      <c r="U265" s="153"/>
    </row>
    <row r="266" spans="1:21" ht="12.75">
      <c r="A266" s="41">
        <v>7</v>
      </c>
      <c r="B266" s="42" t="s">
        <v>112</v>
      </c>
      <c r="C266" s="43">
        <v>67</v>
      </c>
      <c r="D266" s="43" t="s">
        <v>113</v>
      </c>
      <c r="E266" s="43" t="s">
        <v>356</v>
      </c>
      <c r="F266" s="43">
        <v>5</v>
      </c>
      <c r="G266" s="43" t="s">
        <v>32</v>
      </c>
      <c r="H266" s="44">
        <v>5</v>
      </c>
      <c r="I266" s="149">
        <v>248</v>
      </c>
      <c r="J266" s="150">
        <v>74</v>
      </c>
      <c r="K266" s="151">
        <v>65</v>
      </c>
      <c r="L266" s="47">
        <f t="shared" si="16"/>
        <v>29.838709677419356</v>
      </c>
      <c r="M266" s="48">
        <v>65</v>
      </c>
      <c r="N266" s="49">
        <f t="shared" si="17"/>
        <v>100</v>
      </c>
      <c r="O266" s="50">
        <v>5</v>
      </c>
      <c r="P266" s="51"/>
      <c r="Q266" s="49">
        <f t="shared" si="18"/>
      </c>
      <c r="R266" s="50"/>
      <c r="S266" s="152"/>
      <c r="T266" s="49">
        <f t="shared" si="19"/>
      </c>
      <c r="U266" s="153"/>
    </row>
    <row r="267" spans="1:21" ht="12.75">
      <c r="A267" s="41">
        <v>7</v>
      </c>
      <c r="B267" s="42" t="s">
        <v>112</v>
      </c>
      <c r="C267" s="43">
        <v>68</v>
      </c>
      <c r="D267" s="43" t="s">
        <v>114</v>
      </c>
      <c r="E267" s="43" t="s">
        <v>356</v>
      </c>
      <c r="F267" s="43">
        <v>1</v>
      </c>
      <c r="G267" s="43" t="s">
        <v>28</v>
      </c>
      <c r="H267" s="44">
        <v>5</v>
      </c>
      <c r="I267" s="149">
        <v>195</v>
      </c>
      <c r="J267" s="150">
        <v>45</v>
      </c>
      <c r="K267" s="151">
        <v>45</v>
      </c>
      <c r="L267" s="47">
        <f t="shared" si="16"/>
        <v>23.076923076923077</v>
      </c>
      <c r="M267" s="48">
        <v>45</v>
      </c>
      <c r="N267" s="49">
        <f t="shared" si="17"/>
        <v>100</v>
      </c>
      <c r="O267" s="50">
        <v>5</v>
      </c>
      <c r="P267" s="51"/>
      <c r="Q267" s="49">
        <f t="shared" si="18"/>
      </c>
      <c r="R267" s="50"/>
      <c r="S267" s="152"/>
      <c r="T267" s="49">
        <f t="shared" si="19"/>
      </c>
      <c r="U267" s="153"/>
    </row>
    <row r="268" spans="1:21" ht="12.75">
      <c r="A268" s="41">
        <v>7</v>
      </c>
      <c r="B268" s="42" t="s">
        <v>112</v>
      </c>
      <c r="C268" s="43">
        <v>68</v>
      </c>
      <c r="D268" s="43" t="s">
        <v>114</v>
      </c>
      <c r="E268" s="43" t="s">
        <v>356</v>
      </c>
      <c r="F268" s="43">
        <v>2</v>
      </c>
      <c r="G268" s="43" t="s">
        <v>29</v>
      </c>
      <c r="H268" s="44">
        <v>4</v>
      </c>
      <c r="I268" s="149">
        <v>220</v>
      </c>
      <c r="J268" s="150">
        <v>50</v>
      </c>
      <c r="K268" s="151">
        <v>49</v>
      </c>
      <c r="L268" s="47">
        <f t="shared" si="16"/>
        <v>22.727272727272727</v>
      </c>
      <c r="M268" s="48">
        <v>49</v>
      </c>
      <c r="N268" s="49">
        <f t="shared" si="17"/>
        <v>100</v>
      </c>
      <c r="O268" s="50">
        <v>4</v>
      </c>
      <c r="P268" s="51"/>
      <c r="Q268" s="49">
        <f t="shared" si="18"/>
      </c>
      <c r="R268" s="50"/>
      <c r="S268" s="152"/>
      <c r="T268" s="49">
        <f t="shared" si="19"/>
      </c>
      <c r="U268" s="153"/>
    </row>
    <row r="269" spans="1:21" ht="12.75">
      <c r="A269" s="41">
        <v>7</v>
      </c>
      <c r="B269" s="42" t="s">
        <v>112</v>
      </c>
      <c r="C269" s="43">
        <v>68</v>
      </c>
      <c r="D269" s="43" t="s">
        <v>114</v>
      </c>
      <c r="E269" s="43" t="s">
        <v>356</v>
      </c>
      <c r="F269" s="43">
        <v>4</v>
      </c>
      <c r="G269" s="43" t="s">
        <v>31</v>
      </c>
      <c r="H269" s="44">
        <v>4</v>
      </c>
      <c r="I269" s="149">
        <v>298</v>
      </c>
      <c r="J269" s="150">
        <v>170</v>
      </c>
      <c r="K269" s="151">
        <v>168</v>
      </c>
      <c r="L269" s="47">
        <f t="shared" si="16"/>
        <v>57.04697986577181</v>
      </c>
      <c r="M269" s="48">
        <v>109</v>
      </c>
      <c r="N269" s="49">
        <f t="shared" si="17"/>
        <v>64.88095238095238</v>
      </c>
      <c r="O269" s="50">
        <v>3</v>
      </c>
      <c r="P269" s="51">
        <v>59</v>
      </c>
      <c r="Q269" s="49">
        <f t="shared" si="18"/>
        <v>35.11904761904761</v>
      </c>
      <c r="R269" s="50">
        <v>1</v>
      </c>
      <c r="S269" s="152"/>
      <c r="T269" s="49">
        <f t="shared" si="19"/>
      </c>
      <c r="U269" s="153"/>
    </row>
    <row r="270" spans="1:21" ht="12.75">
      <c r="A270" s="41">
        <v>7</v>
      </c>
      <c r="B270" s="42" t="s">
        <v>112</v>
      </c>
      <c r="C270" s="43">
        <v>68</v>
      </c>
      <c r="D270" s="43" t="s">
        <v>114</v>
      </c>
      <c r="E270" s="43" t="s">
        <v>356</v>
      </c>
      <c r="F270" s="43">
        <v>5</v>
      </c>
      <c r="G270" s="43" t="s">
        <v>32</v>
      </c>
      <c r="H270" s="44">
        <v>4</v>
      </c>
      <c r="I270" s="149">
        <v>90</v>
      </c>
      <c r="J270" s="150">
        <v>25</v>
      </c>
      <c r="K270" s="151">
        <v>23</v>
      </c>
      <c r="L270" s="47">
        <f t="shared" si="16"/>
        <v>27.77777777777778</v>
      </c>
      <c r="M270" s="48">
        <v>23</v>
      </c>
      <c r="N270" s="49">
        <f t="shared" si="17"/>
        <v>100</v>
      </c>
      <c r="O270" s="50">
        <v>4</v>
      </c>
      <c r="P270" s="51"/>
      <c r="Q270" s="49">
        <f t="shared" si="18"/>
      </c>
      <c r="R270" s="50"/>
      <c r="S270" s="152"/>
      <c r="T270" s="49">
        <f t="shared" si="19"/>
      </c>
      <c r="U270" s="153"/>
    </row>
    <row r="271" spans="1:21" ht="12.75">
      <c r="A271" s="41">
        <v>7</v>
      </c>
      <c r="B271" s="42" t="s">
        <v>112</v>
      </c>
      <c r="C271" s="43">
        <v>69</v>
      </c>
      <c r="D271" s="43" t="s">
        <v>115</v>
      </c>
      <c r="E271" s="43" t="s">
        <v>356</v>
      </c>
      <c r="F271" s="43">
        <v>1</v>
      </c>
      <c r="G271" s="43" t="s">
        <v>28</v>
      </c>
      <c r="H271" s="44">
        <v>4</v>
      </c>
      <c r="I271" s="149"/>
      <c r="J271" s="150"/>
      <c r="K271" s="151"/>
      <c r="L271" s="47">
        <f t="shared" si="16"/>
      </c>
      <c r="M271" s="48"/>
      <c r="N271" s="49">
        <f t="shared" si="17"/>
      </c>
      <c r="O271" s="50"/>
      <c r="P271" s="51"/>
      <c r="Q271" s="49">
        <f t="shared" si="18"/>
      </c>
      <c r="R271" s="50"/>
      <c r="S271" s="152"/>
      <c r="T271" s="49">
        <f t="shared" si="19"/>
      </c>
      <c r="U271" s="153"/>
    </row>
    <row r="272" spans="1:21" ht="12.75">
      <c r="A272" s="41">
        <v>7</v>
      </c>
      <c r="B272" s="42" t="s">
        <v>112</v>
      </c>
      <c r="C272" s="43">
        <v>69</v>
      </c>
      <c r="D272" s="43" t="s">
        <v>115</v>
      </c>
      <c r="E272" s="43" t="s">
        <v>356</v>
      </c>
      <c r="F272" s="43">
        <v>2</v>
      </c>
      <c r="G272" s="43" t="s">
        <v>29</v>
      </c>
      <c r="H272" s="44">
        <v>4</v>
      </c>
      <c r="I272" s="149"/>
      <c r="J272" s="150"/>
      <c r="K272" s="151"/>
      <c r="L272" s="47">
        <f t="shared" si="16"/>
      </c>
      <c r="M272" s="48"/>
      <c r="N272" s="49">
        <f t="shared" si="17"/>
      </c>
      <c r="O272" s="50"/>
      <c r="P272" s="51"/>
      <c r="Q272" s="49">
        <f t="shared" si="18"/>
      </c>
      <c r="R272" s="50"/>
      <c r="S272" s="152"/>
      <c r="T272" s="49">
        <f t="shared" si="19"/>
      </c>
      <c r="U272" s="153"/>
    </row>
    <row r="273" spans="1:21" ht="12.75">
      <c r="A273" s="41">
        <v>7</v>
      </c>
      <c r="B273" s="42" t="s">
        <v>112</v>
      </c>
      <c r="C273" s="43">
        <v>69</v>
      </c>
      <c r="D273" s="43" t="s">
        <v>115</v>
      </c>
      <c r="E273" s="43" t="s">
        <v>356</v>
      </c>
      <c r="F273" s="43">
        <v>4</v>
      </c>
      <c r="G273" s="43" t="s">
        <v>31</v>
      </c>
      <c r="H273" s="44">
        <v>4</v>
      </c>
      <c r="I273" s="149">
        <v>206</v>
      </c>
      <c r="J273" s="150">
        <v>98</v>
      </c>
      <c r="K273" s="151">
        <v>89</v>
      </c>
      <c r="L273" s="47">
        <f t="shared" si="16"/>
        <v>47.57281553398058</v>
      </c>
      <c r="M273" s="48"/>
      <c r="N273" s="49">
        <f t="shared" si="17"/>
      </c>
      <c r="O273" s="50"/>
      <c r="P273" s="51">
        <v>89</v>
      </c>
      <c r="Q273" s="49">
        <f t="shared" si="18"/>
        <v>100</v>
      </c>
      <c r="R273" s="50">
        <v>4</v>
      </c>
      <c r="S273" s="152"/>
      <c r="T273" s="49">
        <f t="shared" si="19"/>
      </c>
      <c r="U273" s="153"/>
    </row>
    <row r="274" spans="1:21" ht="12.75">
      <c r="A274" s="41">
        <v>7</v>
      </c>
      <c r="B274" s="42" t="s">
        <v>112</v>
      </c>
      <c r="C274" s="43">
        <v>69</v>
      </c>
      <c r="D274" s="43" t="s">
        <v>115</v>
      </c>
      <c r="E274" s="43" t="s">
        <v>356</v>
      </c>
      <c r="F274" s="43">
        <v>5</v>
      </c>
      <c r="G274" s="43" t="s">
        <v>32</v>
      </c>
      <c r="H274" s="44">
        <v>4</v>
      </c>
      <c r="I274" s="149"/>
      <c r="J274" s="150"/>
      <c r="K274" s="151"/>
      <c r="L274" s="47">
        <f t="shared" si="16"/>
      </c>
      <c r="M274" s="48"/>
      <c r="N274" s="49">
        <f t="shared" si="17"/>
      </c>
      <c r="O274" s="50"/>
      <c r="P274" s="51"/>
      <c r="Q274" s="49">
        <f t="shared" si="18"/>
      </c>
      <c r="R274" s="50"/>
      <c r="S274" s="152"/>
      <c r="T274" s="49">
        <f t="shared" si="19"/>
      </c>
      <c r="U274" s="153"/>
    </row>
    <row r="275" spans="1:21" ht="12.75">
      <c r="A275" s="41">
        <v>6</v>
      </c>
      <c r="B275" s="42" t="s">
        <v>116</v>
      </c>
      <c r="C275" s="43">
        <v>71</v>
      </c>
      <c r="D275" s="43" t="s">
        <v>117</v>
      </c>
      <c r="E275" s="43" t="s">
        <v>356</v>
      </c>
      <c r="F275" s="43">
        <v>1</v>
      </c>
      <c r="G275" s="43" t="s">
        <v>28</v>
      </c>
      <c r="H275" s="44">
        <v>6</v>
      </c>
      <c r="I275" s="149">
        <v>537</v>
      </c>
      <c r="J275" s="150">
        <v>127</v>
      </c>
      <c r="K275" s="151">
        <v>126</v>
      </c>
      <c r="L275" s="47">
        <f t="shared" si="16"/>
        <v>23.649906890130353</v>
      </c>
      <c r="M275" s="48">
        <v>126</v>
      </c>
      <c r="N275" s="49">
        <f t="shared" si="17"/>
        <v>100</v>
      </c>
      <c r="O275" s="50">
        <v>6</v>
      </c>
      <c r="P275" s="51"/>
      <c r="Q275" s="49">
        <f t="shared" si="18"/>
      </c>
      <c r="R275" s="50"/>
      <c r="S275" s="152"/>
      <c r="T275" s="49">
        <f t="shared" si="19"/>
      </c>
      <c r="U275" s="153"/>
    </row>
    <row r="276" spans="1:21" ht="12.75">
      <c r="A276" s="41">
        <v>6</v>
      </c>
      <c r="B276" s="42" t="s">
        <v>116</v>
      </c>
      <c r="C276" s="43">
        <v>71</v>
      </c>
      <c r="D276" s="43" t="s">
        <v>117</v>
      </c>
      <c r="E276" s="43" t="s">
        <v>356</v>
      </c>
      <c r="F276" s="43">
        <v>2</v>
      </c>
      <c r="G276" s="43" t="s">
        <v>29</v>
      </c>
      <c r="H276" s="44">
        <v>7</v>
      </c>
      <c r="I276" s="149">
        <v>907</v>
      </c>
      <c r="J276" s="150">
        <v>204</v>
      </c>
      <c r="K276" s="151">
        <v>196</v>
      </c>
      <c r="L276" s="47">
        <f t="shared" si="16"/>
        <v>22.49173098125689</v>
      </c>
      <c r="M276" s="48">
        <v>196</v>
      </c>
      <c r="N276" s="49">
        <f t="shared" si="17"/>
        <v>100</v>
      </c>
      <c r="O276" s="50">
        <v>7</v>
      </c>
      <c r="P276" s="51"/>
      <c r="Q276" s="49">
        <f t="shared" si="18"/>
      </c>
      <c r="R276" s="50"/>
      <c r="S276" s="152"/>
      <c r="T276" s="49">
        <f t="shared" si="19"/>
      </c>
      <c r="U276" s="153"/>
    </row>
    <row r="277" spans="1:21" ht="12.75">
      <c r="A277" s="41">
        <v>6</v>
      </c>
      <c r="B277" s="42" t="s">
        <v>116</v>
      </c>
      <c r="C277" s="43">
        <v>71</v>
      </c>
      <c r="D277" s="43" t="s">
        <v>117</v>
      </c>
      <c r="E277" s="43" t="s">
        <v>356</v>
      </c>
      <c r="F277" s="43">
        <v>3</v>
      </c>
      <c r="G277" s="43" t="s">
        <v>30</v>
      </c>
      <c r="H277" s="44">
        <v>3</v>
      </c>
      <c r="I277" s="149">
        <v>152</v>
      </c>
      <c r="J277" s="150">
        <v>67</v>
      </c>
      <c r="K277" s="151">
        <v>64</v>
      </c>
      <c r="L277" s="47">
        <f t="shared" si="16"/>
        <v>44.078947368421055</v>
      </c>
      <c r="M277" s="48">
        <v>64</v>
      </c>
      <c r="N277" s="49">
        <f t="shared" si="17"/>
        <v>100</v>
      </c>
      <c r="O277" s="50">
        <v>3</v>
      </c>
      <c r="P277" s="51"/>
      <c r="Q277" s="49">
        <f t="shared" si="18"/>
      </c>
      <c r="R277" s="50"/>
      <c r="S277" s="152"/>
      <c r="T277" s="49">
        <f t="shared" si="19"/>
      </c>
      <c r="U277" s="153"/>
    </row>
    <row r="278" spans="1:21" ht="12.75">
      <c r="A278" s="41">
        <v>6</v>
      </c>
      <c r="B278" s="42" t="s">
        <v>116</v>
      </c>
      <c r="C278" s="43">
        <v>71</v>
      </c>
      <c r="D278" s="43" t="s">
        <v>117</v>
      </c>
      <c r="E278" s="43" t="s">
        <v>356</v>
      </c>
      <c r="F278" s="43">
        <v>4</v>
      </c>
      <c r="G278" s="43" t="s">
        <v>31</v>
      </c>
      <c r="H278" s="44">
        <v>4</v>
      </c>
      <c r="I278" s="149">
        <v>1043</v>
      </c>
      <c r="J278" s="150">
        <v>512</v>
      </c>
      <c r="K278" s="151">
        <v>504</v>
      </c>
      <c r="L278" s="47">
        <f t="shared" si="16"/>
        <v>49.08916586768936</v>
      </c>
      <c r="M278" s="48">
        <v>138</v>
      </c>
      <c r="N278" s="49">
        <f t="shared" si="17"/>
        <v>27.380952380952383</v>
      </c>
      <c r="O278" s="50">
        <v>1</v>
      </c>
      <c r="P278" s="51">
        <v>229</v>
      </c>
      <c r="Q278" s="49">
        <f t="shared" si="18"/>
        <v>45.43650793650794</v>
      </c>
      <c r="R278" s="50">
        <v>2</v>
      </c>
      <c r="S278" s="152">
        <v>137</v>
      </c>
      <c r="T278" s="49">
        <f t="shared" si="19"/>
        <v>27.18253968253968</v>
      </c>
      <c r="U278" s="53">
        <v>1</v>
      </c>
    </row>
    <row r="279" spans="1:21" ht="12.75">
      <c r="A279" s="41">
        <v>6</v>
      </c>
      <c r="B279" s="42" t="s">
        <v>116</v>
      </c>
      <c r="C279" s="43">
        <v>71</v>
      </c>
      <c r="D279" s="43" t="s">
        <v>117</v>
      </c>
      <c r="E279" s="43" t="s">
        <v>356</v>
      </c>
      <c r="F279" s="43">
        <v>5</v>
      </c>
      <c r="G279" s="43" t="s">
        <v>32</v>
      </c>
      <c r="H279" s="44">
        <v>4</v>
      </c>
      <c r="I279" s="149">
        <v>254</v>
      </c>
      <c r="J279" s="150">
        <v>68</v>
      </c>
      <c r="K279" s="151">
        <v>60</v>
      </c>
      <c r="L279" s="47">
        <f t="shared" si="16"/>
        <v>26.771653543307085</v>
      </c>
      <c r="M279" s="48">
        <v>60</v>
      </c>
      <c r="N279" s="49">
        <f t="shared" si="17"/>
        <v>100</v>
      </c>
      <c r="O279" s="50">
        <v>4</v>
      </c>
      <c r="P279" s="51"/>
      <c r="Q279" s="49">
        <f t="shared" si="18"/>
      </c>
      <c r="R279" s="50"/>
      <c r="S279" s="152"/>
      <c r="T279" s="49">
        <f t="shared" si="19"/>
      </c>
      <c r="U279" s="153"/>
    </row>
    <row r="280" spans="1:21" ht="12.75">
      <c r="A280" s="41">
        <v>6</v>
      </c>
      <c r="B280" s="42" t="s">
        <v>116</v>
      </c>
      <c r="C280" s="43">
        <v>72</v>
      </c>
      <c r="D280" s="43" t="s">
        <v>118</v>
      </c>
      <c r="E280" s="43" t="s">
        <v>356</v>
      </c>
      <c r="F280" s="43">
        <v>1</v>
      </c>
      <c r="G280" s="43" t="s">
        <v>28</v>
      </c>
      <c r="H280" s="44">
        <v>7</v>
      </c>
      <c r="I280" s="149">
        <v>331</v>
      </c>
      <c r="J280" s="150">
        <v>67</v>
      </c>
      <c r="K280" s="151">
        <v>63</v>
      </c>
      <c r="L280" s="47">
        <f t="shared" si="16"/>
        <v>20.241691842900302</v>
      </c>
      <c r="M280" s="48">
        <v>63</v>
      </c>
      <c r="N280" s="49">
        <f t="shared" si="17"/>
        <v>100</v>
      </c>
      <c r="O280" s="50">
        <v>7</v>
      </c>
      <c r="P280" s="51"/>
      <c r="Q280" s="49">
        <f t="shared" si="18"/>
      </c>
      <c r="R280" s="50"/>
      <c r="S280" s="152"/>
      <c r="T280" s="49">
        <f t="shared" si="19"/>
      </c>
      <c r="U280" s="153"/>
    </row>
    <row r="281" spans="1:21" ht="12.75">
      <c r="A281" s="41">
        <v>6</v>
      </c>
      <c r="B281" s="42" t="s">
        <v>116</v>
      </c>
      <c r="C281" s="43">
        <v>72</v>
      </c>
      <c r="D281" s="43" t="s">
        <v>118</v>
      </c>
      <c r="E281" s="43" t="s">
        <v>356</v>
      </c>
      <c r="F281" s="43">
        <v>2</v>
      </c>
      <c r="G281" s="43" t="s">
        <v>29</v>
      </c>
      <c r="H281" s="44">
        <v>9</v>
      </c>
      <c r="I281" s="149">
        <v>646</v>
      </c>
      <c r="J281" s="150">
        <v>104</v>
      </c>
      <c r="K281" s="151">
        <v>100</v>
      </c>
      <c r="L281" s="47">
        <f t="shared" si="16"/>
        <v>16.09907120743034</v>
      </c>
      <c r="M281" s="48">
        <v>100</v>
      </c>
      <c r="N281" s="49">
        <f t="shared" si="17"/>
        <v>100</v>
      </c>
      <c r="O281" s="50">
        <v>9</v>
      </c>
      <c r="P281" s="51"/>
      <c r="Q281" s="49">
        <f t="shared" si="18"/>
      </c>
      <c r="R281" s="50"/>
      <c r="S281" s="152"/>
      <c r="T281" s="49">
        <f t="shared" si="19"/>
      </c>
      <c r="U281" s="153"/>
    </row>
    <row r="282" spans="1:21" ht="12.75">
      <c r="A282" s="41">
        <v>6</v>
      </c>
      <c r="B282" s="42" t="s">
        <v>116</v>
      </c>
      <c r="C282" s="43">
        <v>72</v>
      </c>
      <c r="D282" s="43" t="s">
        <v>118</v>
      </c>
      <c r="E282" s="43" t="s">
        <v>356</v>
      </c>
      <c r="F282" s="43">
        <v>3</v>
      </c>
      <c r="G282" s="43" t="s">
        <v>30</v>
      </c>
      <c r="H282" s="44">
        <v>3</v>
      </c>
      <c r="I282" s="149">
        <v>168</v>
      </c>
      <c r="J282" s="150">
        <v>73</v>
      </c>
      <c r="K282" s="151">
        <v>73</v>
      </c>
      <c r="L282" s="47">
        <f t="shared" si="16"/>
        <v>43.45238095238095</v>
      </c>
      <c r="M282" s="48">
        <v>73</v>
      </c>
      <c r="N282" s="49">
        <f t="shared" si="17"/>
        <v>100</v>
      </c>
      <c r="O282" s="50">
        <v>3</v>
      </c>
      <c r="P282" s="51"/>
      <c r="Q282" s="49">
        <f t="shared" si="18"/>
      </c>
      <c r="R282" s="50"/>
      <c r="S282" s="152"/>
      <c r="T282" s="49">
        <f t="shared" si="19"/>
      </c>
      <c r="U282" s="153"/>
    </row>
    <row r="283" spans="1:21" ht="12.75">
      <c r="A283" s="41">
        <v>6</v>
      </c>
      <c r="B283" s="42" t="s">
        <v>116</v>
      </c>
      <c r="C283" s="43">
        <v>72</v>
      </c>
      <c r="D283" s="43" t="s">
        <v>118</v>
      </c>
      <c r="E283" s="43" t="s">
        <v>356</v>
      </c>
      <c r="F283" s="43">
        <v>4</v>
      </c>
      <c r="G283" s="43" t="s">
        <v>31</v>
      </c>
      <c r="H283" s="44">
        <v>5</v>
      </c>
      <c r="I283" s="149">
        <v>799</v>
      </c>
      <c r="J283" s="150">
        <v>361</v>
      </c>
      <c r="K283" s="151">
        <v>357</v>
      </c>
      <c r="L283" s="47">
        <f t="shared" si="16"/>
        <v>45.18147684605757</v>
      </c>
      <c r="M283" s="48">
        <v>146</v>
      </c>
      <c r="N283" s="49">
        <f t="shared" si="17"/>
        <v>40.896358543417364</v>
      </c>
      <c r="O283" s="50">
        <v>2</v>
      </c>
      <c r="P283" s="51">
        <v>211</v>
      </c>
      <c r="Q283" s="49">
        <f t="shared" si="18"/>
        <v>59.103641456582636</v>
      </c>
      <c r="R283" s="50">
        <v>3</v>
      </c>
      <c r="S283" s="152"/>
      <c r="T283" s="49">
        <f t="shared" si="19"/>
      </c>
      <c r="U283" s="153"/>
    </row>
    <row r="284" spans="1:21" ht="12.75">
      <c r="A284" s="41">
        <v>6</v>
      </c>
      <c r="B284" s="42" t="s">
        <v>116</v>
      </c>
      <c r="C284" s="43">
        <v>72</v>
      </c>
      <c r="D284" s="43" t="s">
        <v>118</v>
      </c>
      <c r="E284" s="43" t="s">
        <v>356</v>
      </c>
      <c r="F284" s="43">
        <v>5</v>
      </c>
      <c r="G284" s="43" t="s">
        <v>32</v>
      </c>
      <c r="H284" s="44">
        <v>5</v>
      </c>
      <c r="I284" s="149">
        <v>199</v>
      </c>
      <c r="J284" s="150">
        <v>60</v>
      </c>
      <c r="K284" s="151">
        <v>57</v>
      </c>
      <c r="L284" s="47">
        <f t="shared" si="16"/>
        <v>30.150753768844222</v>
      </c>
      <c r="M284" s="48">
        <v>57</v>
      </c>
      <c r="N284" s="49">
        <f t="shared" si="17"/>
        <v>100</v>
      </c>
      <c r="O284" s="50">
        <v>5</v>
      </c>
      <c r="P284" s="51"/>
      <c r="Q284" s="49">
        <f t="shared" si="18"/>
      </c>
      <c r="R284" s="50"/>
      <c r="S284" s="152"/>
      <c r="T284" s="49">
        <f t="shared" si="19"/>
      </c>
      <c r="U284" s="153"/>
    </row>
    <row r="285" spans="1:21" ht="12.75">
      <c r="A285" s="41">
        <v>6</v>
      </c>
      <c r="B285" s="42" t="s">
        <v>116</v>
      </c>
      <c r="C285" s="43">
        <v>73</v>
      </c>
      <c r="D285" s="43" t="s">
        <v>119</v>
      </c>
      <c r="E285" s="43" t="s">
        <v>356</v>
      </c>
      <c r="F285" s="43">
        <v>1</v>
      </c>
      <c r="G285" s="43" t="s">
        <v>28</v>
      </c>
      <c r="H285" s="44">
        <v>4</v>
      </c>
      <c r="I285" s="149">
        <v>190</v>
      </c>
      <c r="J285" s="150">
        <v>49</v>
      </c>
      <c r="K285" s="151">
        <v>48</v>
      </c>
      <c r="L285" s="47">
        <f t="shared" si="16"/>
        <v>25.789473684210527</v>
      </c>
      <c r="M285" s="48">
        <v>48</v>
      </c>
      <c r="N285" s="49">
        <f t="shared" si="17"/>
        <v>100</v>
      </c>
      <c r="O285" s="50">
        <v>4</v>
      </c>
      <c r="P285" s="51"/>
      <c r="Q285" s="49">
        <f t="shared" si="18"/>
      </c>
      <c r="R285" s="50"/>
      <c r="S285" s="152"/>
      <c r="T285" s="49">
        <f t="shared" si="19"/>
      </c>
      <c r="U285" s="153"/>
    </row>
    <row r="286" spans="1:21" ht="12.75">
      <c r="A286" s="41">
        <v>6</v>
      </c>
      <c r="B286" s="42" t="s">
        <v>116</v>
      </c>
      <c r="C286" s="43">
        <v>73</v>
      </c>
      <c r="D286" s="43" t="s">
        <v>119</v>
      </c>
      <c r="E286" s="43" t="s">
        <v>356</v>
      </c>
      <c r="F286" s="43">
        <v>2</v>
      </c>
      <c r="G286" s="43" t="s">
        <v>29</v>
      </c>
      <c r="H286" s="44">
        <v>5</v>
      </c>
      <c r="I286" s="149">
        <v>291</v>
      </c>
      <c r="J286" s="150">
        <v>63</v>
      </c>
      <c r="K286" s="151">
        <v>59</v>
      </c>
      <c r="L286" s="47">
        <f t="shared" si="16"/>
        <v>21.649484536082475</v>
      </c>
      <c r="M286" s="48">
        <v>59</v>
      </c>
      <c r="N286" s="49">
        <f t="shared" si="17"/>
        <v>100</v>
      </c>
      <c r="O286" s="50">
        <v>5</v>
      </c>
      <c r="P286" s="51"/>
      <c r="Q286" s="49">
        <f t="shared" si="18"/>
      </c>
      <c r="R286" s="50"/>
      <c r="S286" s="152"/>
      <c r="T286" s="49">
        <f t="shared" si="19"/>
      </c>
      <c r="U286" s="153"/>
    </row>
    <row r="287" spans="1:21" ht="12.75">
      <c r="A287" s="41">
        <v>6</v>
      </c>
      <c r="B287" s="42" t="s">
        <v>116</v>
      </c>
      <c r="C287" s="43">
        <v>73</v>
      </c>
      <c r="D287" s="43" t="s">
        <v>119</v>
      </c>
      <c r="E287" s="43" t="s">
        <v>356</v>
      </c>
      <c r="F287" s="43">
        <v>3</v>
      </c>
      <c r="G287" s="43" t="s">
        <v>30</v>
      </c>
      <c r="H287" s="44">
        <v>3</v>
      </c>
      <c r="I287" s="149">
        <v>140</v>
      </c>
      <c r="J287" s="150">
        <v>68</v>
      </c>
      <c r="K287" s="151">
        <v>67</v>
      </c>
      <c r="L287" s="47">
        <f t="shared" si="16"/>
        <v>48.57142857142857</v>
      </c>
      <c r="M287" s="48">
        <v>67</v>
      </c>
      <c r="N287" s="49">
        <f t="shared" si="17"/>
        <v>100</v>
      </c>
      <c r="O287" s="50">
        <v>3</v>
      </c>
      <c r="P287" s="51"/>
      <c r="Q287" s="49">
        <f t="shared" si="18"/>
      </c>
      <c r="R287" s="50"/>
      <c r="S287" s="152"/>
      <c r="T287" s="49">
        <f t="shared" si="19"/>
      </c>
      <c r="U287" s="153"/>
    </row>
    <row r="288" spans="1:21" ht="12.75">
      <c r="A288" s="41">
        <v>6</v>
      </c>
      <c r="B288" s="42" t="s">
        <v>116</v>
      </c>
      <c r="C288" s="43">
        <v>73</v>
      </c>
      <c r="D288" s="43" t="s">
        <v>119</v>
      </c>
      <c r="E288" s="43" t="s">
        <v>356</v>
      </c>
      <c r="F288" s="43">
        <v>4</v>
      </c>
      <c r="G288" s="43" t="s">
        <v>31</v>
      </c>
      <c r="H288" s="44">
        <v>4</v>
      </c>
      <c r="I288" s="149">
        <v>358</v>
      </c>
      <c r="J288" s="150">
        <v>174</v>
      </c>
      <c r="K288" s="151">
        <v>171</v>
      </c>
      <c r="L288" s="47">
        <f t="shared" si="16"/>
        <v>48.60335195530726</v>
      </c>
      <c r="M288" s="48">
        <v>90</v>
      </c>
      <c r="N288" s="49">
        <f t="shared" si="17"/>
        <v>52.63157894736842</v>
      </c>
      <c r="O288" s="50">
        <v>2</v>
      </c>
      <c r="P288" s="51">
        <v>81</v>
      </c>
      <c r="Q288" s="49">
        <f t="shared" si="18"/>
        <v>47.368421052631575</v>
      </c>
      <c r="R288" s="50">
        <v>2</v>
      </c>
      <c r="S288" s="152"/>
      <c r="T288" s="49">
        <f t="shared" si="19"/>
      </c>
      <c r="U288" s="153"/>
    </row>
    <row r="289" spans="1:21" ht="12.75">
      <c r="A289" s="41">
        <v>6</v>
      </c>
      <c r="B289" s="42" t="s">
        <v>116</v>
      </c>
      <c r="C289" s="43">
        <v>73</v>
      </c>
      <c r="D289" s="43" t="s">
        <v>119</v>
      </c>
      <c r="E289" s="43" t="s">
        <v>356</v>
      </c>
      <c r="F289" s="43">
        <v>5</v>
      </c>
      <c r="G289" s="43" t="s">
        <v>32</v>
      </c>
      <c r="H289" s="44">
        <v>4</v>
      </c>
      <c r="I289" s="149">
        <v>102</v>
      </c>
      <c r="J289" s="150">
        <v>33</v>
      </c>
      <c r="K289" s="151">
        <v>32</v>
      </c>
      <c r="L289" s="47">
        <f t="shared" si="16"/>
        <v>32.35294117647059</v>
      </c>
      <c r="M289" s="48">
        <v>32</v>
      </c>
      <c r="N289" s="49">
        <f t="shared" si="17"/>
        <v>100</v>
      </c>
      <c r="O289" s="50">
        <v>4</v>
      </c>
      <c r="P289" s="51"/>
      <c r="Q289" s="49">
        <f t="shared" si="18"/>
      </c>
      <c r="R289" s="50"/>
      <c r="S289" s="152"/>
      <c r="T289" s="49">
        <f t="shared" si="19"/>
      </c>
      <c r="U289" s="153"/>
    </row>
    <row r="290" spans="1:21" ht="12.75">
      <c r="A290" s="41">
        <v>13</v>
      </c>
      <c r="B290" s="42" t="s">
        <v>120</v>
      </c>
      <c r="C290" s="43">
        <v>74</v>
      </c>
      <c r="D290" s="43" t="s">
        <v>121</v>
      </c>
      <c r="E290" s="43" t="s">
        <v>356</v>
      </c>
      <c r="F290" s="43">
        <v>1</v>
      </c>
      <c r="G290" s="43" t="s">
        <v>28</v>
      </c>
      <c r="H290" s="44">
        <v>5</v>
      </c>
      <c r="I290" s="149">
        <v>247</v>
      </c>
      <c r="J290" s="150">
        <v>55</v>
      </c>
      <c r="K290" s="151">
        <v>53</v>
      </c>
      <c r="L290" s="47">
        <f t="shared" si="16"/>
        <v>22.267206477732792</v>
      </c>
      <c r="M290" s="48">
        <v>53</v>
      </c>
      <c r="N290" s="49">
        <f t="shared" si="17"/>
        <v>100</v>
      </c>
      <c r="O290" s="50">
        <v>5</v>
      </c>
      <c r="P290" s="51"/>
      <c r="Q290" s="49">
        <f t="shared" si="18"/>
      </c>
      <c r="R290" s="50"/>
      <c r="S290" s="152"/>
      <c r="T290" s="49">
        <f t="shared" si="19"/>
      </c>
      <c r="U290" s="153"/>
    </row>
    <row r="291" spans="1:21" ht="12.75">
      <c r="A291" s="41">
        <v>13</v>
      </c>
      <c r="B291" s="42" t="s">
        <v>120</v>
      </c>
      <c r="C291" s="43">
        <v>74</v>
      </c>
      <c r="D291" s="43" t="s">
        <v>121</v>
      </c>
      <c r="E291" s="43" t="s">
        <v>356</v>
      </c>
      <c r="F291" s="43">
        <v>2</v>
      </c>
      <c r="G291" s="43" t="s">
        <v>29</v>
      </c>
      <c r="H291" s="44">
        <v>4</v>
      </c>
      <c r="I291" s="149">
        <v>377</v>
      </c>
      <c r="J291" s="150">
        <v>108</v>
      </c>
      <c r="K291" s="151">
        <v>104</v>
      </c>
      <c r="L291" s="47">
        <f t="shared" si="16"/>
        <v>28.647214854111407</v>
      </c>
      <c r="M291" s="48">
        <v>87</v>
      </c>
      <c r="N291" s="49">
        <f t="shared" si="17"/>
        <v>83.65384615384616</v>
      </c>
      <c r="O291" s="50">
        <v>4</v>
      </c>
      <c r="P291" s="51"/>
      <c r="Q291" s="49">
        <f t="shared" si="18"/>
      </c>
      <c r="R291" s="50"/>
      <c r="S291" s="152">
        <v>17</v>
      </c>
      <c r="T291" s="49">
        <f t="shared" si="19"/>
        <v>16.346153846153847</v>
      </c>
      <c r="U291" s="53">
        <v>0</v>
      </c>
    </row>
    <row r="292" spans="1:21" ht="12.75">
      <c r="A292" s="41">
        <v>13</v>
      </c>
      <c r="B292" s="42" t="s">
        <v>120</v>
      </c>
      <c r="C292" s="43">
        <v>74</v>
      </c>
      <c r="D292" s="43" t="s">
        <v>121</v>
      </c>
      <c r="E292" s="43" t="s">
        <v>356</v>
      </c>
      <c r="F292" s="43">
        <v>3</v>
      </c>
      <c r="G292" s="43" t="s">
        <v>30</v>
      </c>
      <c r="H292" s="44">
        <v>3</v>
      </c>
      <c r="I292" s="149">
        <v>39</v>
      </c>
      <c r="J292" s="150">
        <v>19</v>
      </c>
      <c r="K292" s="151">
        <v>19</v>
      </c>
      <c r="L292" s="47">
        <f t="shared" si="16"/>
        <v>48.717948717948715</v>
      </c>
      <c r="M292" s="48">
        <v>19</v>
      </c>
      <c r="N292" s="49">
        <f t="shared" si="17"/>
        <v>100</v>
      </c>
      <c r="O292" s="50">
        <v>3</v>
      </c>
      <c r="P292" s="51"/>
      <c r="Q292" s="49">
        <f t="shared" si="18"/>
      </c>
      <c r="R292" s="50"/>
      <c r="S292" s="152"/>
      <c r="T292" s="49">
        <f t="shared" si="19"/>
      </c>
      <c r="U292" s="153"/>
    </row>
    <row r="293" spans="1:21" ht="12.75">
      <c r="A293" s="41">
        <v>13</v>
      </c>
      <c r="B293" s="42" t="s">
        <v>120</v>
      </c>
      <c r="C293" s="43">
        <v>74</v>
      </c>
      <c r="D293" s="43" t="s">
        <v>121</v>
      </c>
      <c r="E293" s="43" t="s">
        <v>356</v>
      </c>
      <c r="F293" s="43">
        <v>4</v>
      </c>
      <c r="G293" s="43" t="s">
        <v>31</v>
      </c>
      <c r="H293" s="44">
        <v>4</v>
      </c>
      <c r="I293" s="149">
        <v>426</v>
      </c>
      <c r="J293" s="150">
        <v>251</v>
      </c>
      <c r="K293" s="151">
        <v>246</v>
      </c>
      <c r="L293" s="47">
        <f t="shared" si="16"/>
        <v>58.92018779342723</v>
      </c>
      <c r="M293" s="48">
        <v>125</v>
      </c>
      <c r="N293" s="49">
        <f t="shared" si="17"/>
        <v>50.81300813008131</v>
      </c>
      <c r="O293" s="50">
        <v>2</v>
      </c>
      <c r="P293" s="51">
        <v>121</v>
      </c>
      <c r="Q293" s="49">
        <f t="shared" si="18"/>
        <v>49.1869918699187</v>
      </c>
      <c r="R293" s="50">
        <v>2</v>
      </c>
      <c r="S293" s="152"/>
      <c r="T293" s="49">
        <f t="shared" si="19"/>
      </c>
      <c r="U293" s="153"/>
    </row>
    <row r="294" spans="1:21" ht="12.75">
      <c r="A294" s="41">
        <v>13</v>
      </c>
      <c r="B294" s="42" t="s">
        <v>120</v>
      </c>
      <c r="C294" s="43">
        <v>74</v>
      </c>
      <c r="D294" s="43" t="s">
        <v>121</v>
      </c>
      <c r="E294" s="43" t="s">
        <v>356</v>
      </c>
      <c r="F294" s="43">
        <v>5</v>
      </c>
      <c r="G294" s="43" t="s">
        <v>32</v>
      </c>
      <c r="H294" s="44">
        <v>4</v>
      </c>
      <c r="I294" s="149">
        <v>78</v>
      </c>
      <c r="J294" s="150">
        <v>27</v>
      </c>
      <c r="K294" s="151">
        <v>27</v>
      </c>
      <c r="L294" s="47">
        <f t="shared" si="16"/>
        <v>34.61538461538461</v>
      </c>
      <c r="M294" s="48">
        <v>27</v>
      </c>
      <c r="N294" s="49">
        <f t="shared" si="17"/>
        <v>100</v>
      </c>
      <c r="O294" s="50">
        <v>4</v>
      </c>
      <c r="P294" s="51"/>
      <c r="Q294" s="49">
        <f t="shared" si="18"/>
      </c>
      <c r="R294" s="50"/>
      <c r="S294" s="152"/>
      <c r="T294" s="49">
        <f t="shared" si="19"/>
      </c>
      <c r="U294" s="153"/>
    </row>
    <row r="295" spans="1:21" ht="12.75">
      <c r="A295" s="41">
        <v>13</v>
      </c>
      <c r="B295" s="42" t="s">
        <v>120</v>
      </c>
      <c r="C295" s="43">
        <v>75</v>
      </c>
      <c r="D295" s="43" t="s">
        <v>122</v>
      </c>
      <c r="E295" s="43" t="s">
        <v>356</v>
      </c>
      <c r="F295" s="43">
        <v>1</v>
      </c>
      <c r="G295" s="43" t="s">
        <v>28</v>
      </c>
      <c r="H295" s="44">
        <v>15</v>
      </c>
      <c r="I295" s="149">
        <v>755</v>
      </c>
      <c r="J295" s="150">
        <v>169</v>
      </c>
      <c r="K295" s="151">
        <v>166</v>
      </c>
      <c r="L295" s="47">
        <f t="shared" si="16"/>
        <v>22.3841059602649</v>
      </c>
      <c r="M295" s="48">
        <v>166</v>
      </c>
      <c r="N295" s="49">
        <f t="shared" si="17"/>
        <v>100</v>
      </c>
      <c r="O295" s="50">
        <v>15</v>
      </c>
      <c r="P295" s="51"/>
      <c r="Q295" s="49">
        <f t="shared" si="18"/>
      </c>
      <c r="R295" s="50"/>
      <c r="S295" s="152"/>
      <c r="T295" s="49">
        <f t="shared" si="19"/>
      </c>
      <c r="U295" s="153"/>
    </row>
    <row r="296" spans="1:21" ht="12.75">
      <c r="A296" s="41">
        <v>13</v>
      </c>
      <c r="B296" s="42" t="s">
        <v>120</v>
      </c>
      <c r="C296" s="43">
        <v>75</v>
      </c>
      <c r="D296" s="43" t="s">
        <v>122</v>
      </c>
      <c r="E296" s="43" t="s">
        <v>356</v>
      </c>
      <c r="F296" s="43">
        <v>2</v>
      </c>
      <c r="G296" s="43" t="s">
        <v>29</v>
      </c>
      <c r="H296" s="44">
        <v>17</v>
      </c>
      <c r="I296" s="149">
        <v>1125</v>
      </c>
      <c r="J296" s="150">
        <v>204</v>
      </c>
      <c r="K296" s="151">
        <v>200</v>
      </c>
      <c r="L296" s="47">
        <f t="shared" si="16"/>
        <v>18.133333333333333</v>
      </c>
      <c r="M296" s="48">
        <v>200</v>
      </c>
      <c r="N296" s="49">
        <f t="shared" si="17"/>
        <v>100</v>
      </c>
      <c r="O296" s="50">
        <v>17</v>
      </c>
      <c r="P296" s="51"/>
      <c r="Q296" s="49">
        <f t="shared" si="18"/>
      </c>
      <c r="R296" s="50"/>
      <c r="S296" s="152"/>
      <c r="T296" s="49">
        <f t="shared" si="19"/>
      </c>
      <c r="U296" s="153"/>
    </row>
    <row r="297" spans="1:21" ht="12.75">
      <c r="A297" s="41">
        <v>13</v>
      </c>
      <c r="B297" s="42" t="s">
        <v>120</v>
      </c>
      <c r="C297" s="43">
        <v>75</v>
      </c>
      <c r="D297" s="43" t="s">
        <v>122</v>
      </c>
      <c r="E297" s="43" t="s">
        <v>356</v>
      </c>
      <c r="F297" s="43">
        <v>3</v>
      </c>
      <c r="G297" s="43" t="s">
        <v>30</v>
      </c>
      <c r="H297" s="44">
        <v>8</v>
      </c>
      <c r="I297" s="149">
        <v>225</v>
      </c>
      <c r="J297" s="150">
        <v>103</v>
      </c>
      <c r="K297" s="151">
        <v>100</v>
      </c>
      <c r="L297" s="47">
        <f t="shared" si="16"/>
        <v>45.77777777777778</v>
      </c>
      <c r="M297" s="48">
        <v>100</v>
      </c>
      <c r="N297" s="49">
        <f t="shared" si="17"/>
        <v>100</v>
      </c>
      <c r="O297" s="50">
        <v>8</v>
      </c>
      <c r="P297" s="51"/>
      <c r="Q297" s="49">
        <f t="shared" si="18"/>
      </c>
      <c r="R297" s="50"/>
      <c r="S297" s="152"/>
      <c r="T297" s="49">
        <f t="shared" si="19"/>
      </c>
      <c r="U297" s="153"/>
    </row>
    <row r="298" spans="1:21" ht="12.75">
      <c r="A298" s="41">
        <v>13</v>
      </c>
      <c r="B298" s="42" t="s">
        <v>120</v>
      </c>
      <c r="C298" s="43">
        <v>75</v>
      </c>
      <c r="D298" s="43" t="s">
        <v>122</v>
      </c>
      <c r="E298" s="43" t="s">
        <v>356</v>
      </c>
      <c r="F298" s="43">
        <v>4</v>
      </c>
      <c r="G298" s="43" t="s">
        <v>31</v>
      </c>
      <c r="H298" s="44">
        <v>9</v>
      </c>
      <c r="I298" s="149">
        <v>1433</v>
      </c>
      <c r="J298" s="150">
        <v>693</v>
      </c>
      <c r="K298" s="151">
        <v>682</v>
      </c>
      <c r="L298" s="47">
        <f t="shared" si="16"/>
        <v>48.36008374040475</v>
      </c>
      <c r="M298" s="48">
        <v>406</v>
      </c>
      <c r="N298" s="49">
        <f t="shared" si="17"/>
        <v>59.530791788856305</v>
      </c>
      <c r="O298" s="50">
        <v>5</v>
      </c>
      <c r="P298" s="51">
        <v>276</v>
      </c>
      <c r="Q298" s="49">
        <f t="shared" si="18"/>
        <v>40.469208211143695</v>
      </c>
      <c r="R298" s="50">
        <v>4</v>
      </c>
      <c r="S298" s="152"/>
      <c r="T298" s="49">
        <f t="shared" si="19"/>
      </c>
      <c r="U298" s="153"/>
    </row>
    <row r="299" spans="1:21" ht="12.75">
      <c r="A299" s="41">
        <v>13</v>
      </c>
      <c r="B299" s="42" t="s">
        <v>120</v>
      </c>
      <c r="C299" s="43">
        <v>75</v>
      </c>
      <c r="D299" s="43" t="s">
        <v>122</v>
      </c>
      <c r="E299" s="43" t="s">
        <v>356</v>
      </c>
      <c r="F299" s="43">
        <v>5</v>
      </c>
      <c r="G299" s="43" t="s">
        <v>32</v>
      </c>
      <c r="H299" s="44">
        <v>8</v>
      </c>
      <c r="I299" s="149">
        <v>310</v>
      </c>
      <c r="J299" s="150">
        <v>78</v>
      </c>
      <c r="K299" s="151">
        <v>77</v>
      </c>
      <c r="L299" s="47">
        <f t="shared" si="16"/>
        <v>25.161290322580644</v>
      </c>
      <c r="M299" s="48">
        <v>77</v>
      </c>
      <c r="N299" s="49">
        <f t="shared" si="17"/>
        <v>100</v>
      </c>
      <c r="O299" s="50">
        <v>8</v>
      </c>
      <c r="P299" s="51"/>
      <c r="Q299" s="49">
        <f t="shared" si="18"/>
      </c>
      <c r="R299" s="50"/>
      <c r="S299" s="152"/>
      <c r="T299" s="49">
        <f t="shared" si="19"/>
      </c>
      <c r="U299" s="153"/>
    </row>
    <row r="300" spans="1:21" ht="12.75">
      <c r="A300" s="41">
        <v>16</v>
      </c>
      <c r="B300" s="42" t="s">
        <v>123</v>
      </c>
      <c r="C300" s="43">
        <v>76</v>
      </c>
      <c r="D300" s="43" t="s">
        <v>124</v>
      </c>
      <c r="E300" s="43" t="s">
        <v>356</v>
      </c>
      <c r="F300" s="43">
        <v>1</v>
      </c>
      <c r="G300" s="43" t="s">
        <v>28</v>
      </c>
      <c r="H300" s="44">
        <v>18</v>
      </c>
      <c r="I300" s="149">
        <v>1319</v>
      </c>
      <c r="J300" s="150">
        <v>235</v>
      </c>
      <c r="K300" s="151">
        <v>227</v>
      </c>
      <c r="L300" s="47">
        <f t="shared" si="16"/>
        <v>17.81652767247915</v>
      </c>
      <c r="M300" s="48">
        <v>155</v>
      </c>
      <c r="N300" s="49">
        <f t="shared" si="17"/>
        <v>68.28193832599119</v>
      </c>
      <c r="O300" s="50">
        <v>12</v>
      </c>
      <c r="P300" s="51"/>
      <c r="Q300" s="49">
        <f t="shared" si="18"/>
      </c>
      <c r="R300" s="50"/>
      <c r="S300" s="152">
        <v>72</v>
      </c>
      <c r="T300" s="49">
        <f t="shared" si="19"/>
        <v>31.718061674008812</v>
      </c>
      <c r="U300" s="53">
        <v>6</v>
      </c>
    </row>
    <row r="301" spans="1:21" ht="12.75">
      <c r="A301" s="41">
        <v>16</v>
      </c>
      <c r="B301" s="42" t="s">
        <v>123</v>
      </c>
      <c r="C301" s="43">
        <v>76</v>
      </c>
      <c r="D301" s="43" t="s">
        <v>124</v>
      </c>
      <c r="E301" s="43" t="s">
        <v>356</v>
      </c>
      <c r="F301" s="43">
        <v>2</v>
      </c>
      <c r="G301" s="43" t="s">
        <v>29</v>
      </c>
      <c r="H301" s="44">
        <v>24</v>
      </c>
      <c r="I301" s="149">
        <v>2459</v>
      </c>
      <c r="J301" s="150">
        <v>446</v>
      </c>
      <c r="K301" s="151">
        <v>419</v>
      </c>
      <c r="L301" s="47">
        <f t="shared" si="16"/>
        <v>18.137454249694997</v>
      </c>
      <c r="M301" s="48">
        <v>303</v>
      </c>
      <c r="N301" s="49">
        <f t="shared" si="17"/>
        <v>72.31503579952268</v>
      </c>
      <c r="O301" s="50">
        <v>18</v>
      </c>
      <c r="P301" s="51"/>
      <c r="Q301" s="49">
        <f t="shared" si="18"/>
      </c>
      <c r="R301" s="50"/>
      <c r="S301" s="152">
        <v>116</v>
      </c>
      <c r="T301" s="49">
        <f t="shared" si="19"/>
        <v>27.684964200477324</v>
      </c>
      <c r="U301" s="53">
        <v>6</v>
      </c>
    </row>
    <row r="302" spans="1:21" ht="12.75">
      <c r="A302" s="41">
        <v>16</v>
      </c>
      <c r="B302" s="42" t="s">
        <v>123</v>
      </c>
      <c r="C302" s="43">
        <v>76</v>
      </c>
      <c r="D302" s="43" t="s">
        <v>124</v>
      </c>
      <c r="E302" s="43" t="s">
        <v>356</v>
      </c>
      <c r="F302" s="43">
        <v>3</v>
      </c>
      <c r="G302" s="43" t="s">
        <v>30</v>
      </c>
      <c r="H302" s="44">
        <v>5</v>
      </c>
      <c r="I302" s="149">
        <v>129</v>
      </c>
      <c r="J302" s="150">
        <v>69</v>
      </c>
      <c r="K302" s="151">
        <v>66</v>
      </c>
      <c r="L302" s="47">
        <f t="shared" si="16"/>
        <v>53.48837209302326</v>
      </c>
      <c r="M302" s="48">
        <v>49</v>
      </c>
      <c r="N302" s="49">
        <f t="shared" si="17"/>
        <v>74.24242424242425</v>
      </c>
      <c r="O302" s="50">
        <v>4</v>
      </c>
      <c r="P302" s="51"/>
      <c r="Q302" s="49">
        <f t="shared" si="18"/>
      </c>
      <c r="R302" s="50"/>
      <c r="S302" s="152">
        <v>17</v>
      </c>
      <c r="T302" s="49">
        <f t="shared" si="19"/>
        <v>25.757575757575758</v>
      </c>
      <c r="U302" s="53">
        <v>1</v>
      </c>
    </row>
    <row r="303" spans="1:21" ht="12.75">
      <c r="A303" s="41">
        <v>16</v>
      </c>
      <c r="B303" s="42" t="s">
        <v>123</v>
      </c>
      <c r="C303" s="43">
        <v>76</v>
      </c>
      <c r="D303" s="43" t="s">
        <v>124</v>
      </c>
      <c r="E303" s="43" t="s">
        <v>356</v>
      </c>
      <c r="F303" s="43">
        <v>4</v>
      </c>
      <c r="G303" s="43" t="s">
        <v>31</v>
      </c>
      <c r="H303" s="44">
        <v>19</v>
      </c>
      <c r="I303" s="149">
        <v>3281</v>
      </c>
      <c r="J303" s="150">
        <v>1395</v>
      </c>
      <c r="K303" s="151">
        <v>1372</v>
      </c>
      <c r="L303" s="47">
        <f t="shared" si="16"/>
        <v>42.51752514477293</v>
      </c>
      <c r="M303" s="48">
        <v>803</v>
      </c>
      <c r="N303" s="49">
        <f t="shared" si="17"/>
        <v>58.52769679300292</v>
      </c>
      <c r="O303" s="50">
        <v>11</v>
      </c>
      <c r="P303" s="51">
        <v>569</v>
      </c>
      <c r="Q303" s="49">
        <f t="shared" si="18"/>
        <v>41.47230320699708</v>
      </c>
      <c r="R303" s="50">
        <v>8</v>
      </c>
      <c r="S303" s="152"/>
      <c r="T303" s="49">
        <f t="shared" si="19"/>
      </c>
      <c r="U303" s="153"/>
    </row>
    <row r="304" spans="1:21" ht="12.75">
      <c r="A304" s="41">
        <v>16</v>
      </c>
      <c r="B304" s="42" t="s">
        <v>123</v>
      </c>
      <c r="C304" s="43">
        <v>76</v>
      </c>
      <c r="D304" s="43" t="s">
        <v>124</v>
      </c>
      <c r="E304" s="43" t="s">
        <v>356</v>
      </c>
      <c r="F304" s="43">
        <v>5</v>
      </c>
      <c r="G304" s="43" t="s">
        <v>32</v>
      </c>
      <c r="H304" s="44">
        <v>20</v>
      </c>
      <c r="I304" s="149">
        <v>1129</v>
      </c>
      <c r="J304" s="150">
        <v>230</v>
      </c>
      <c r="K304" s="151">
        <v>222</v>
      </c>
      <c r="L304" s="47">
        <f t="shared" si="16"/>
        <v>20.37201062887511</v>
      </c>
      <c r="M304" s="48">
        <v>222</v>
      </c>
      <c r="N304" s="49">
        <f t="shared" si="17"/>
        <v>100</v>
      </c>
      <c r="O304" s="50">
        <v>20</v>
      </c>
      <c r="P304" s="51"/>
      <c r="Q304" s="49">
        <f t="shared" si="18"/>
      </c>
      <c r="R304" s="50"/>
      <c r="S304" s="152"/>
      <c r="T304" s="49">
        <f t="shared" si="19"/>
      </c>
      <c r="U304" s="153"/>
    </row>
    <row r="305" spans="1:21" ht="12.75">
      <c r="A305" s="41">
        <v>16</v>
      </c>
      <c r="B305" s="42" t="s">
        <v>123</v>
      </c>
      <c r="C305" s="43">
        <v>77</v>
      </c>
      <c r="D305" s="43" t="s">
        <v>125</v>
      </c>
      <c r="E305" s="43" t="s">
        <v>356</v>
      </c>
      <c r="F305" s="43">
        <v>1</v>
      </c>
      <c r="G305" s="43" t="s">
        <v>28</v>
      </c>
      <c r="H305" s="44">
        <v>4</v>
      </c>
      <c r="I305" s="149">
        <v>136</v>
      </c>
      <c r="J305" s="150">
        <v>39</v>
      </c>
      <c r="K305" s="151">
        <v>37</v>
      </c>
      <c r="L305" s="47">
        <f t="shared" si="16"/>
        <v>28.676470588235293</v>
      </c>
      <c r="M305" s="48">
        <v>37</v>
      </c>
      <c r="N305" s="49">
        <f t="shared" si="17"/>
        <v>100</v>
      </c>
      <c r="O305" s="50">
        <v>4</v>
      </c>
      <c r="P305" s="51"/>
      <c r="Q305" s="49">
        <f t="shared" si="18"/>
      </c>
      <c r="R305" s="50"/>
      <c r="S305" s="152"/>
      <c r="T305" s="49">
        <f t="shared" si="19"/>
      </c>
      <c r="U305" s="153"/>
    </row>
    <row r="306" spans="1:21" ht="12.75">
      <c r="A306" s="41">
        <v>16</v>
      </c>
      <c r="B306" s="42" t="s">
        <v>123</v>
      </c>
      <c r="C306" s="43">
        <v>77</v>
      </c>
      <c r="D306" s="43" t="s">
        <v>125</v>
      </c>
      <c r="E306" s="43" t="s">
        <v>356</v>
      </c>
      <c r="F306" s="43">
        <v>2</v>
      </c>
      <c r="G306" s="43" t="s">
        <v>29</v>
      </c>
      <c r="H306" s="44">
        <v>4</v>
      </c>
      <c r="I306" s="149">
        <v>237</v>
      </c>
      <c r="J306" s="150">
        <v>66</v>
      </c>
      <c r="K306" s="151">
        <v>61</v>
      </c>
      <c r="L306" s="47">
        <f t="shared" si="16"/>
        <v>27.848101265822784</v>
      </c>
      <c r="M306" s="48">
        <v>61</v>
      </c>
      <c r="N306" s="49">
        <f t="shared" si="17"/>
        <v>100</v>
      </c>
      <c r="O306" s="50">
        <v>4</v>
      </c>
      <c r="P306" s="51"/>
      <c r="Q306" s="49">
        <f t="shared" si="18"/>
      </c>
      <c r="R306" s="50"/>
      <c r="S306" s="152"/>
      <c r="T306" s="49">
        <f t="shared" si="19"/>
      </c>
      <c r="U306" s="153"/>
    </row>
    <row r="307" spans="1:21" ht="12.75">
      <c r="A307" s="41">
        <v>16</v>
      </c>
      <c r="B307" s="42" t="s">
        <v>123</v>
      </c>
      <c r="C307" s="43">
        <v>77</v>
      </c>
      <c r="D307" s="43" t="s">
        <v>125</v>
      </c>
      <c r="E307" s="43" t="s">
        <v>356</v>
      </c>
      <c r="F307" s="43">
        <v>3</v>
      </c>
      <c r="G307" s="43" t="s">
        <v>30</v>
      </c>
      <c r="H307" s="44">
        <v>3</v>
      </c>
      <c r="I307" s="149">
        <v>25</v>
      </c>
      <c r="J307" s="150">
        <v>8</v>
      </c>
      <c r="K307" s="151">
        <v>6</v>
      </c>
      <c r="L307" s="47">
        <f t="shared" si="16"/>
        <v>32</v>
      </c>
      <c r="M307" s="48">
        <v>6</v>
      </c>
      <c r="N307" s="49">
        <f t="shared" si="17"/>
        <v>100</v>
      </c>
      <c r="O307" s="50">
        <v>3</v>
      </c>
      <c r="P307" s="51"/>
      <c r="Q307" s="49">
        <f t="shared" si="18"/>
      </c>
      <c r="R307" s="50"/>
      <c r="S307" s="152"/>
      <c r="T307" s="49">
        <f t="shared" si="19"/>
      </c>
      <c r="U307" s="153"/>
    </row>
    <row r="308" spans="1:21" ht="12.75">
      <c r="A308" s="41">
        <v>16</v>
      </c>
      <c r="B308" s="42" t="s">
        <v>123</v>
      </c>
      <c r="C308" s="43">
        <v>77</v>
      </c>
      <c r="D308" s="43" t="s">
        <v>125</v>
      </c>
      <c r="E308" s="43" t="s">
        <v>356</v>
      </c>
      <c r="F308" s="43">
        <v>4</v>
      </c>
      <c r="G308" s="43" t="s">
        <v>31</v>
      </c>
      <c r="H308" s="44">
        <v>4</v>
      </c>
      <c r="I308" s="149">
        <v>323</v>
      </c>
      <c r="J308" s="150">
        <v>162</v>
      </c>
      <c r="K308" s="151">
        <v>161</v>
      </c>
      <c r="L308" s="47">
        <f t="shared" si="16"/>
        <v>50.154798761609904</v>
      </c>
      <c r="M308" s="48">
        <v>87</v>
      </c>
      <c r="N308" s="49">
        <f t="shared" si="17"/>
        <v>54.037267080745345</v>
      </c>
      <c r="O308" s="50">
        <v>2</v>
      </c>
      <c r="P308" s="51">
        <v>74</v>
      </c>
      <c r="Q308" s="49">
        <f t="shared" si="18"/>
        <v>45.962732919254655</v>
      </c>
      <c r="R308" s="50">
        <v>2</v>
      </c>
      <c r="S308" s="152"/>
      <c r="T308" s="49">
        <f t="shared" si="19"/>
      </c>
      <c r="U308" s="153"/>
    </row>
    <row r="309" spans="1:21" ht="12.75">
      <c r="A309" s="41">
        <v>16</v>
      </c>
      <c r="B309" s="42" t="s">
        <v>123</v>
      </c>
      <c r="C309" s="43">
        <v>77</v>
      </c>
      <c r="D309" s="43" t="s">
        <v>125</v>
      </c>
      <c r="E309" s="43" t="s">
        <v>356</v>
      </c>
      <c r="F309" s="43">
        <v>5</v>
      </c>
      <c r="G309" s="43" t="s">
        <v>32</v>
      </c>
      <c r="H309" s="44">
        <v>4</v>
      </c>
      <c r="I309" s="149">
        <v>40</v>
      </c>
      <c r="J309" s="150">
        <v>16</v>
      </c>
      <c r="K309" s="151">
        <v>16</v>
      </c>
      <c r="L309" s="47">
        <f t="shared" si="16"/>
        <v>40</v>
      </c>
      <c r="M309" s="48">
        <v>16</v>
      </c>
      <c r="N309" s="49">
        <f t="shared" si="17"/>
        <v>100</v>
      </c>
      <c r="O309" s="50">
        <v>4</v>
      </c>
      <c r="P309" s="51"/>
      <c r="Q309" s="49">
        <f t="shared" si="18"/>
      </c>
      <c r="R309" s="50"/>
      <c r="S309" s="152"/>
      <c r="T309" s="49">
        <f t="shared" si="19"/>
      </c>
      <c r="U309" s="153"/>
    </row>
    <row r="310" spans="1:21" ht="12.75">
      <c r="A310" s="41">
        <v>16</v>
      </c>
      <c r="B310" s="42" t="s">
        <v>126</v>
      </c>
      <c r="C310" s="43">
        <v>78</v>
      </c>
      <c r="D310" s="43" t="s">
        <v>127</v>
      </c>
      <c r="E310" s="43" t="s">
        <v>356</v>
      </c>
      <c r="F310" s="43">
        <v>1</v>
      </c>
      <c r="G310" s="43" t="s">
        <v>28</v>
      </c>
      <c r="H310" s="44">
        <v>4</v>
      </c>
      <c r="I310" s="149">
        <v>279</v>
      </c>
      <c r="J310" s="150">
        <v>80</v>
      </c>
      <c r="K310" s="151">
        <v>79</v>
      </c>
      <c r="L310" s="47">
        <f t="shared" si="16"/>
        <v>28.67383512544803</v>
      </c>
      <c r="M310" s="48">
        <v>79</v>
      </c>
      <c r="N310" s="49">
        <f t="shared" si="17"/>
        <v>100</v>
      </c>
      <c r="O310" s="50">
        <v>4</v>
      </c>
      <c r="P310" s="51"/>
      <c r="Q310" s="49">
        <f t="shared" si="18"/>
      </c>
      <c r="R310" s="50"/>
      <c r="S310" s="152"/>
      <c r="T310" s="49">
        <f t="shared" si="19"/>
      </c>
      <c r="U310" s="153"/>
    </row>
    <row r="311" spans="1:21" ht="12.75">
      <c r="A311" s="41">
        <v>16</v>
      </c>
      <c r="B311" s="42" t="s">
        <v>126</v>
      </c>
      <c r="C311" s="43">
        <v>78</v>
      </c>
      <c r="D311" s="43" t="s">
        <v>127</v>
      </c>
      <c r="E311" s="43" t="s">
        <v>356</v>
      </c>
      <c r="F311" s="43">
        <v>2</v>
      </c>
      <c r="G311" s="43" t="s">
        <v>29</v>
      </c>
      <c r="H311" s="44">
        <v>4</v>
      </c>
      <c r="I311" s="149">
        <v>513</v>
      </c>
      <c r="J311" s="150">
        <v>139</v>
      </c>
      <c r="K311" s="151">
        <v>136</v>
      </c>
      <c r="L311" s="47">
        <f t="shared" si="16"/>
        <v>27.09551656920078</v>
      </c>
      <c r="M311" s="48">
        <v>136</v>
      </c>
      <c r="N311" s="49">
        <f t="shared" si="17"/>
        <v>100</v>
      </c>
      <c r="O311" s="50">
        <v>4</v>
      </c>
      <c r="P311" s="51"/>
      <c r="Q311" s="49">
        <f t="shared" si="18"/>
      </c>
      <c r="R311" s="50"/>
      <c r="S311" s="152"/>
      <c r="T311" s="49">
        <f t="shared" si="19"/>
      </c>
      <c r="U311" s="153"/>
    </row>
    <row r="312" spans="1:21" ht="12.75">
      <c r="A312" s="41">
        <v>16</v>
      </c>
      <c r="B312" s="42" t="s">
        <v>126</v>
      </c>
      <c r="C312" s="43">
        <v>78</v>
      </c>
      <c r="D312" s="43" t="s">
        <v>127</v>
      </c>
      <c r="E312" s="43" t="s">
        <v>356</v>
      </c>
      <c r="F312" s="43">
        <v>3</v>
      </c>
      <c r="G312" s="43" t="s">
        <v>30</v>
      </c>
      <c r="H312" s="44">
        <v>4</v>
      </c>
      <c r="I312" s="149">
        <v>208</v>
      </c>
      <c r="J312" s="150">
        <v>111</v>
      </c>
      <c r="K312" s="151">
        <v>109</v>
      </c>
      <c r="L312" s="47">
        <f t="shared" si="16"/>
        <v>53.36538461538461</v>
      </c>
      <c r="M312" s="48">
        <v>88</v>
      </c>
      <c r="N312" s="49">
        <f t="shared" si="17"/>
        <v>80.73394495412845</v>
      </c>
      <c r="O312" s="50">
        <v>4</v>
      </c>
      <c r="P312" s="51"/>
      <c r="Q312" s="49">
        <f t="shared" si="18"/>
      </c>
      <c r="R312" s="50"/>
      <c r="S312" s="152">
        <v>21</v>
      </c>
      <c r="T312" s="49">
        <f t="shared" si="19"/>
        <v>19.26605504587156</v>
      </c>
      <c r="U312" s="53">
        <v>0</v>
      </c>
    </row>
    <row r="313" spans="1:21" ht="12.75">
      <c r="A313" s="41">
        <v>16</v>
      </c>
      <c r="B313" s="42" t="s">
        <v>126</v>
      </c>
      <c r="C313" s="43">
        <v>78</v>
      </c>
      <c r="D313" s="43" t="s">
        <v>127</v>
      </c>
      <c r="E313" s="43" t="s">
        <v>356</v>
      </c>
      <c r="F313" s="43">
        <v>4</v>
      </c>
      <c r="G313" s="43" t="s">
        <v>31</v>
      </c>
      <c r="H313" s="44">
        <v>4</v>
      </c>
      <c r="I313" s="149">
        <v>743</v>
      </c>
      <c r="J313" s="150">
        <v>398</v>
      </c>
      <c r="K313" s="151">
        <v>391</v>
      </c>
      <c r="L313" s="47">
        <f t="shared" si="16"/>
        <v>53.566621803499324</v>
      </c>
      <c r="M313" s="48">
        <v>184</v>
      </c>
      <c r="N313" s="49">
        <f t="shared" si="17"/>
        <v>47.05882352941176</v>
      </c>
      <c r="O313" s="50">
        <v>2</v>
      </c>
      <c r="P313" s="51">
        <v>207</v>
      </c>
      <c r="Q313" s="49">
        <f t="shared" si="18"/>
        <v>52.94117647058824</v>
      </c>
      <c r="R313" s="50">
        <v>2</v>
      </c>
      <c r="S313" s="152"/>
      <c r="T313" s="49">
        <f t="shared" si="19"/>
      </c>
      <c r="U313" s="153"/>
    </row>
    <row r="314" spans="1:21" ht="12.75">
      <c r="A314" s="41">
        <v>16</v>
      </c>
      <c r="B314" s="42" t="s">
        <v>126</v>
      </c>
      <c r="C314" s="43">
        <v>78</v>
      </c>
      <c r="D314" s="43" t="s">
        <v>127</v>
      </c>
      <c r="E314" s="43" t="s">
        <v>356</v>
      </c>
      <c r="F314" s="43">
        <v>5</v>
      </c>
      <c r="G314" s="43" t="s">
        <v>32</v>
      </c>
      <c r="H314" s="44">
        <v>4</v>
      </c>
      <c r="I314" s="149">
        <v>106</v>
      </c>
      <c r="J314" s="150">
        <v>32</v>
      </c>
      <c r="K314" s="151">
        <v>32</v>
      </c>
      <c r="L314" s="47">
        <f t="shared" si="16"/>
        <v>30.18867924528302</v>
      </c>
      <c r="M314" s="48">
        <v>32</v>
      </c>
      <c r="N314" s="49">
        <f t="shared" si="17"/>
        <v>100</v>
      </c>
      <c r="O314" s="50">
        <v>4</v>
      </c>
      <c r="P314" s="51"/>
      <c r="Q314" s="49">
        <f t="shared" si="18"/>
      </c>
      <c r="R314" s="50"/>
      <c r="S314" s="152"/>
      <c r="T314" s="49">
        <f t="shared" si="19"/>
      </c>
      <c r="U314" s="153"/>
    </row>
    <row r="315" spans="1:21" ht="12.75">
      <c r="A315" s="41">
        <v>2</v>
      </c>
      <c r="B315" s="42" t="s">
        <v>128</v>
      </c>
      <c r="C315" s="43">
        <v>79</v>
      </c>
      <c r="D315" s="43" t="s">
        <v>129</v>
      </c>
      <c r="E315" s="43" t="s">
        <v>356</v>
      </c>
      <c r="F315" s="43">
        <v>1</v>
      </c>
      <c r="G315" s="43" t="s">
        <v>28</v>
      </c>
      <c r="H315" s="44">
        <v>21</v>
      </c>
      <c r="I315" s="149">
        <v>1469</v>
      </c>
      <c r="J315" s="150">
        <v>297</v>
      </c>
      <c r="K315" s="151">
        <v>285</v>
      </c>
      <c r="L315" s="47">
        <f t="shared" si="16"/>
        <v>20.21783526208305</v>
      </c>
      <c r="M315" s="48">
        <v>224</v>
      </c>
      <c r="N315" s="49">
        <f t="shared" si="17"/>
        <v>78.59649122807018</v>
      </c>
      <c r="O315" s="50">
        <v>17</v>
      </c>
      <c r="P315" s="51"/>
      <c r="Q315" s="49">
        <f t="shared" si="18"/>
      </c>
      <c r="R315" s="50"/>
      <c r="S315" s="152">
        <v>61</v>
      </c>
      <c r="T315" s="49">
        <f t="shared" si="19"/>
        <v>21.403508771929825</v>
      </c>
      <c r="U315" s="53">
        <v>4</v>
      </c>
    </row>
    <row r="316" spans="1:21" ht="12.75">
      <c r="A316" s="41">
        <v>2</v>
      </c>
      <c r="B316" s="42" t="s">
        <v>128</v>
      </c>
      <c r="C316" s="43">
        <v>79</v>
      </c>
      <c r="D316" s="43" t="s">
        <v>129</v>
      </c>
      <c r="E316" s="43" t="s">
        <v>356</v>
      </c>
      <c r="F316" s="43">
        <v>2</v>
      </c>
      <c r="G316" s="43" t="s">
        <v>29</v>
      </c>
      <c r="H316" s="44">
        <v>26</v>
      </c>
      <c r="I316" s="149">
        <v>2841</v>
      </c>
      <c r="J316" s="150">
        <v>604</v>
      </c>
      <c r="K316" s="151">
        <v>569</v>
      </c>
      <c r="L316" s="47">
        <f t="shared" si="16"/>
        <v>21.260119676170362</v>
      </c>
      <c r="M316" s="48">
        <v>413</v>
      </c>
      <c r="N316" s="49">
        <f t="shared" si="17"/>
        <v>72.58347978910369</v>
      </c>
      <c r="O316" s="50">
        <v>19</v>
      </c>
      <c r="P316" s="51"/>
      <c r="Q316" s="49">
        <f t="shared" si="18"/>
      </c>
      <c r="R316" s="50"/>
      <c r="S316" s="152">
        <v>156</v>
      </c>
      <c r="T316" s="49">
        <f t="shared" si="19"/>
        <v>27.416520210896312</v>
      </c>
      <c r="U316" s="53">
        <v>7</v>
      </c>
    </row>
    <row r="317" spans="1:21" ht="12.75">
      <c r="A317" s="41">
        <v>2</v>
      </c>
      <c r="B317" s="42" t="s">
        <v>128</v>
      </c>
      <c r="C317" s="43">
        <v>79</v>
      </c>
      <c r="D317" s="43" t="s">
        <v>129</v>
      </c>
      <c r="E317" s="43" t="s">
        <v>356</v>
      </c>
      <c r="F317" s="43">
        <v>3</v>
      </c>
      <c r="G317" s="43" t="s">
        <v>30</v>
      </c>
      <c r="H317" s="44">
        <v>6</v>
      </c>
      <c r="I317" s="149">
        <v>500</v>
      </c>
      <c r="J317" s="150">
        <v>219</v>
      </c>
      <c r="K317" s="151">
        <v>209</v>
      </c>
      <c r="L317" s="47">
        <f t="shared" si="16"/>
        <v>43.8</v>
      </c>
      <c r="M317" s="48">
        <v>209</v>
      </c>
      <c r="N317" s="49">
        <f t="shared" si="17"/>
        <v>100</v>
      </c>
      <c r="O317" s="50">
        <v>6</v>
      </c>
      <c r="P317" s="51"/>
      <c r="Q317" s="49">
        <f t="shared" si="18"/>
      </c>
      <c r="R317" s="50"/>
      <c r="S317" s="152"/>
      <c r="T317" s="49">
        <f t="shared" si="19"/>
      </c>
      <c r="U317" s="153"/>
    </row>
    <row r="318" spans="1:21" ht="12.75">
      <c r="A318" s="41">
        <v>2</v>
      </c>
      <c r="B318" s="42" t="s">
        <v>128</v>
      </c>
      <c r="C318" s="43">
        <v>79</v>
      </c>
      <c r="D318" s="43" t="s">
        <v>129</v>
      </c>
      <c r="E318" s="43" t="s">
        <v>356</v>
      </c>
      <c r="F318" s="43">
        <v>4</v>
      </c>
      <c r="G318" s="43" t="s">
        <v>31</v>
      </c>
      <c r="H318" s="44">
        <v>19</v>
      </c>
      <c r="I318" s="149">
        <v>4466</v>
      </c>
      <c r="J318" s="150">
        <v>2129</v>
      </c>
      <c r="K318" s="151">
        <v>2073</v>
      </c>
      <c r="L318" s="47">
        <f t="shared" si="16"/>
        <v>47.671294223018364</v>
      </c>
      <c r="M318" s="48">
        <v>1129</v>
      </c>
      <c r="N318" s="49">
        <f t="shared" si="17"/>
        <v>54.462132175590924</v>
      </c>
      <c r="O318" s="50">
        <v>11</v>
      </c>
      <c r="P318" s="51">
        <v>556</v>
      </c>
      <c r="Q318" s="49">
        <f t="shared" si="18"/>
        <v>26.82103232030873</v>
      </c>
      <c r="R318" s="50">
        <v>5</v>
      </c>
      <c r="S318" s="152">
        <v>388</v>
      </c>
      <c r="T318" s="49">
        <f t="shared" si="19"/>
        <v>18.716835504100338</v>
      </c>
      <c r="U318" s="53">
        <v>3</v>
      </c>
    </row>
    <row r="319" spans="1:21" ht="12.75">
      <c r="A319" s="41">
        <v>2</v>
      </c>
      <c r="B319" s="42" t="s">
        <v>128</v>
      </c>
      <c r="C319" s="43">
        <v>79</v>
      </c>
      <c r="D319" s="43" t="s">
        <v>129</v>
      </c>
      <c r="E319" s="43" t="s">
        <v>356</v>
      </c>
      <c r="F319" s="43">
        <v>5</v>
      </c>
      <c r="G319" s="43" t="s">
        <v>32</v>
      </c>
      <c r="H319" s="44">
        <v>20</v>
      </c>
      <c r="I319" s="149">
        <v>1284</v>
      </c>
      <c r="J319" s="150">
        <v>269</v>
      </c>
      <c r="K319" s="151">
        <v>251</v>
      </c>
      <c r="L319" s="47">
        <f t="shared" si="16"/>
        <v>20.950155763239877</v>
      </c>
      <c r="M319" s="48">
        <v>251</v>
      </c>
      <c r="N319" s="49">
        <f t="shared" si="17"/>
        <v>100</v>
      </c>
      <c r="O319" s="50">
        <v>20</v>
      </c>
      <c r="P319" s="51"/>
      <c r="Q319" s="49">
        <f t="shared" si="18"/>
      </c>
      <c r="R319" s="50"/>
      <c r="S319" s="152"/>
      <c r="T319" s="49">
        <f t="shared" si="19"/>
      </c>
      <c r="U319" s="153"/>
    </row>
    <row r="320" spans="1:21" ht="12.75">
      <c r="A320" s="41">
        <v>2</v>
      </c>
      <c r="B320" s="42" t="s">
        <v>128</v>
      </c>
      <c r="C320" s="43">
        <v>80</v>
      </c>
      <c r="D320" s="43" t="s">
        <v>130</v>
      </c>
      <c r="E320" s="43" t="s">
        <v>356</v>
      </c>
      <c r="F320" s="43">
        <v>1</v>
      </c>
      <c r="G320" s="43" t="s">
        <v>28</v>
      </c>
      <c r="H320" s="44">
        <v>4</v>
      </c>
      <c r="I320" s="149">
        <v>159</v>
      </c>
      <c r="J320" s="150">
        <v>42</v>
      </c>
      <c r="K320" s="151">
        <v>40</v>
      </c>
      <c r="L320" s="47">
        <f t="shared" si="16"/>
        <v>26.41509433962264</v>
      </c>
      <c r="M320" s="48">
        <v>34</v>
      </c>
      <c r="N320" s="49">
        <f t="shared" si="17"/>
        <v>85</v>
      </c>
      <c r="O320" s="50">
        <v>4</v>
      </c>
      <c r="P320" s="51"/>
      <c r="Q320" s="49">
        <f t="shared" si="18"/>
      </c>
      <c r="R320" s="50"/>
      <c r="S320" s="152">
        <v>6</v>
      </c>
      <c r="T320" s="49">
        <f t="shared" si="19"/>
        <v>15</v>
      </c>
      <c r="U320" s="53">
        <v>0</v>
      </c>
    </row>
    <row r="321" spans="1:21" ht="12.75">
      <c r="A321" s="41">
        <v>2</v>
      </c>
      <c r="B321" s="42" t="s">
        <v>128</v>
      </c>
      <c r="C321" s="43">
        <v>80</v>
      </c>
      <c r="D321" s="43" t="s">
        <v>130</v>
      </c>
      <c r="E321" s="43" t="s">
        <v>356</v>
      </c>
      <c r="F321" s="43">
        <v>2</v>
      </c>
      <c r="G321" s="43" t="s">
        <v>29</v>
      </c>
      <c r="H321" s="44">
        <v>4</v>
      </c>
      <c r="I321" s="149">
        <v>277</v>
      </c>
      <c r="J321" s="150">
        <v>74</v>
      </c>
      <c r="K321" s="151">
        <v>72</v>
      </c>
      <c r="L321" s="47">
        <f t="shared" si="16"/>
        <v>26.71480144404332</v>
      </c>
      <c r="M321" s="48">
        <v>52</v>
      </c>
      <c r="N321" s="49">
        <f t="shared" si="17"/>
        <v>72.22222222222221</v>
      </c>
      <c r="O321" s="50">
        <v>3</v>
      </c>
      <c r="P321" s="51"/>
      <c r="Q321" s="49">
        <f t="shared" si="18"/>
      </c>
      <c r="R321" s="50"/>
      <c r="S321" s="152">
        <v>20</v>
      </c>
      <c r="T321" s="49">
        <f t="shared" si="19"/>
        <v>27.77777777777778</v>
      </c>
      <c r="U321" s="53">
        <v>1</v>
      </c>
    </row>
    <row r="322" spans="1:21" ht="12.75">
      <c r="A322" s="41">
        <v>2</v>
      </c>
      <c r="B322" s="42" t="s">
        <v>128</v>
      </c>
      <c r="C322" s="43">
        <v>80</v>
      </c>
      <c r="D322" s="43" t="s">
        <v>130</v>
      </c>
      <c r="E322" s="43" t="s">
        <v>356</v>
      </c>
      <c r="F322" s="43">
        <v>3</v>
      </c>
      <c r="G322" s="43" t="s">
        <v>30</v>
      </c>
      <c r="H322" s="44">
        <v>5</v>
      </c>
      <c r="I322" s="149">
        <v>305</v>
      </c>
      <c r="J322" s="150">
        <v>148</v>
      </c>
      <c r="K322" s="151">
        <v>147</v>
      </c>
      <c r="L322" s="47">
        <f t="shared" si="16"/>
        <v>48.52459016393443</v>
      </c>
      <c r="M322" s="48">
        <v>147</v>
      </c>
      <c r="N322" s="49">
        <f t="shared" si="17"/>
        <v>100</v>
      </c>
      <c r="O322" s="50">
        <v>5</v>
      </c>
      <c r="P322" s="51"/>
      <c r="Q322" s="49">
        <f t="shared" si="18"/>
      </c>
      <c r="R322" s="50"/>
      <c r="S322" s="152"/>
      <c r="T322" s="49">
        <f t="shared" si="19"/>
      </c>
      <c r="U322" s="153"/>
    </row>
    <row r="323" spans="1:21" ht="12.75">
      <c r="A323" s="41">
        <v>2</v>
      </c>
      <c r="B323" s="42" t="s">
        <v>128</v>
      </c>
      <c r="C323" s="43">
        <v>80</v>
      </c>
      <c r="D323" s="43" t="s">
        <v>130</v>
      </c>
      <c r="E323" s="43" t="s">
        <v>356</v>
      </c>
      <c r="F323" s="43">
        <v>4</v>
      </c>
      <c r="G323" s="43" t="s">
        <v>31</v>
      </c>
      <c r="H323" s="44">
        <v>4</v>
      </c>
      <c r="I323" s="149">
        <v>527</v>
      </c>
      <c r="J323" s="150">
        <v>263</v>
      </c>
      <c r="K323" s="151">
        <v>257</v>
      </c>
      <c r="L323" s="47">
        <f aca="true" t="shared" si="20" ref="L323:L386">IF(I323="","",(J323*100)/I323)</f>
        <v>49.905123339658445</v>
      </c>
      <c r="M323" s="48">
        <v>149</v>
      </c>
      <c r="N323" s="49">
        <f aca="true" t="shared" si="21" ref="N323:N386">IF(M323="","",IF(M323=0,0,M323/$K323*100))</f>
        <v>57.97665369649806</v>
      </c>
      <c r="O323" s="50">
        <v>3</v>
      </c>
      <c r="P323" s="51">
        <v>81</v>
      </c>
      <c r="Q323" s="49">
        <f aca="true" t="shared" si="22" ref="Q323:Q386">IF(P323="","",IF(P323=0,0,P323/$K323*100))</f>
        <v>31.517509727626457</v>
      </c>
      <c r="R323" s="50">
        <v>1</v>
      </c>
      <c r="S323" s="152">
        <v>27</v>
      </c>
      <c r="T323" s="49">
        <f aca="true" t="shared" si="23" ref="T323:T386">IF(S323="","",S323/$K323*100)</f>
        <v>10.505836575875486</v>
      </c>
      <c r="U323" s="53">
        <v>0</v>
      </c>
    </row>
    <row r="324" spans="1:21" ht="12.75">
      <c r="A324" s="41">
        <v>2</v>
      </c>
      <c r="B324" s="42" t="s">
        <v>128</v>
      </c>
      <c r="C324" s="43">
        <v>80</v>
      </c>
      <c r="D324" s="43" t="s">
        <v>130</v>
      </c>
      <c r="E324" s="43" t="s">
        <v>356</v>
      </c>
      <c r="F324" s="43">
        <v>5</v>
      </c>
      <c r="G324" s="43" t="s">
        <v>32</v>
      </c>
      <c r="H324" s="44">
        <v>4</v>
      </c>
      <c r="I324" s="149">
        <v>87</v>
      </c>
      <c r="J324" s="150">
        <v>24</v>
      </c>
      <c r="K324" s="151">
        <v>24</v>
      </c>
      <c r="L324" s="47">
        <f t="shared" si="20"/>
        <v>27.586206896551722</v>
      </c>
      <c r="M324" s="48">
        <v>24</v>
      </c>
      <c r="N324" s="49">
        <f t="shared" si="21"/>
        <v>100</v>
      </c>
      <c r="O324" s="50">
        <v>4</v>
      </c>
      <c r="P324" s="51"/>
      <c r="Q324" s="49">
        <f t="shared" si="22"/>
      </c>
      <c r="R324" s="50"/>
      <c r="S324" s="152"/>
      <c r="T324" s="49">
        <f t="shared" si="23"/>
      </c>
      <c r="U324" s="153"/>
    </row>
    <row r="325" spans="1:21" ht="12.75">
      <c r="A325" s="41">
        <v>13</v>
      </c>
      <c r="B325" s="42" t="s">
        <v>131</v>
      </c>
      <c r="C325" s="43">
        <v>81</v>
      </c>
      <c r="D325" s="43" t="s">
        <v>132</v>
      </c>
      <c r="E325" s="43" t="s">
        <v>356</v>
      </c>
      <c r="F325" s="43">
        <v>1</v>
      </c>
      <c r="G325" s="43" t="s">
        <v>28</v>
      </c>
      <c r="H325" s="44">
        <v>16</v>
      </c>
      <c r="I325" s="149">
        <v>800</v>
      </c>
      <c r="J325" s="150">
        <v>243</v>
      </c>
      <c r="K325" s="151">
        <v>239</v>
      </c>
      <c r="L325" s="47">
        <f t="shared" si="20"/>
        <v>30.375</v>
      </c>
      <c r="M325" s="48">
        <v>119</v>
      </c>
      <c r="N325" s="49">
        <f t="shared" si="21"/>
        <v>49.7907949790795</v>
      </c>
      <c r="O325" s="50">
        <v>8</v>
      </c>
      <c r="P325" s="51"/>
      <c r="Q325" s="49">
        <f t="shared" si="22"/>
      </c>
      <c r="R325" s="50"/>
      <c r="S325" s="152">
        <v>120</v>
      </c>
      <c r="T325" s="49">
        <f t="shared" si="23"/>
        <v>50.2092050209205</v>
      </c>
      <c r="U325" s="53">
        <v>8</v>
      </c>
    </row>
    <row r="326" spans="1:21" ht="12.75">
      <c r="A326" s="41">
        <v>13</v>
      </c>
      <c r="B326" s="42" t="s">
        <v>131</v>
      </c>
      <c r="C326" s="43">
        <v>81</v>
      </c>
      <c r="D326" s="43" t="s">
        <v>132</v>
      </c>
      <c r="E326" s="43" t="s">
        <v>356</v>
      </c>
      <c r="F326" s="43">
        <v>2</v>
      </c>
      <c r="G326" s="43" t="s">
        <v>29</v>
      </c>
      <c r="H326" s="44">
        <v>24</v>
      </c>
      <c r="I326" s="149">
        <v>1556</v>
      </c>
      <c r="J326" s="150">
        <v>419</v>
      </c>
      <c r="K326" s="151">
        <v>407</v>
      </c>
      <c r="L326" s="47">
        <f t="shared" si="20"/>
        <v>26.9280205655527</v>
      </c>
      <c r="M326" s="48">
        <v>196</v>
      </c>
      <c r="N326" s="49">
        <f t="shared" si="21"/>
        <v>48.157248157248155</v>
      </c>
      <c r="O326" s="50">
        <v>12</v>
      </c>
      <c r="P326" s="51"/>
      <c r="Q326" s="49">
        <f t="shared" si="22"/>
      </c>
      <c r="R326" s="50"/>
      <c r="S326" s="152">
        <v>211</v>
      </c>
      <c r="T326" s="49">
        <f t="shared" si="23"/>
        <v>51.842751842751845</v>
      </c>
      <c r="U326" s="53">
        <v>12</v>
      </c>
    </row>
    <row r="327" spans="1:21" ht="12.75">
      <c r="A327" s="41">
        <v>13</v>
      </c>
      <c r="B327" s="42" t="s">
        <v>131</v>
      </c>
      <c r="C327" s="43">
        <v>81</v>
      </c>
      <c r="D327" s="43" t="s">
        <v>132</v>
      </c>
      <c r="E327" s="43" t="s">
        <v>356</v>
      </c>
      <c r="F327" s="43">
        <v>3</v>
      </c>
      <c r="G327" s="43" t="s">
        <v>30</v>
      </c>
      <c r="H327" s="44">
        <v>5</v>
      </c>
      <c r="I327" s="149">
        <v>157</v>
      </c>
      <c r="J327" s="150">
        <v>67</v>
      </c>
      <c r="K327" s="151">
        <v>64</v>
      </c>
      <c r="L327" s="47">
        <f t="shared" si="20"/>
        <v>42.67515923566879</v>
      </c>
      <c r="M327" s="48">
        <v>64</v>
      </c>
      <c r="N327" s="49">
        <f t="shared" si="21"/>
        <v>100</v>
      </c>
      <c r="O327" s="50">
        <v>5</v>
      </c>
      <c r="P327" s="51"/>
      <c r="Q327" s="49">
        <f t="shared" si="22"/>
      </c>
      <c r="R327" s="50"/>
      <c r="S327" s="152"/>
      <c r="T327" s="49">
        <f t="shared" si="23"/>
      </c>
      <c r="U327" s="153"/>
    </row>
    <row r="328" spans="1:21" ht="12.75">
      <c r="A328" s="41">
        <v>13</v>
      </c>
      <c r="B328" s="42" t="s">
        <v>131</v>
      </c>
      <c r="C328" s="43">
        <v>81</v>
      </c>
      <c r="D328" s="43" t="s">
        <v>132</v>
      </c>
      <c r="E328" s="43" t="s">
        <v>356</v>
      </c>
      <c r="F328" s="43">
        <v>4</v>
      </c>
      <c r="G328" s="43" t="s">
        <v>31</v>
      </c>
      <c r="H328" s="44">
        <v>14</v>
      </c>
      <c r="I328" s="149">
        <v>1823</v>
      </c>
      <c r="J328" s="150">
        <v>827</v>
      </c>
      <c r="K328" s="151">
        <v>815</v>
      </c>
      <c r="L328" s="47">
        <f t="shared" si="20"/>
        <v>45.364783324190896</v>
      </c>
      <c r="M328" s="48">
        <v>233</v>
      </c>
      <c r="N328" s="49">
        <f t="shared" si="21"/>
        <v>28.588957055214724</v>
      </c>
      <c r="O328" s="50">
        <v>4</v>
      </c>
      <c r="P328" s="51">
        <v>254</v>
      </c>
      <c r="Q328" s="49">
        <f t="shared" si="22"/>
        <v>31.16564417177914</v>
      </c>
      <c r="R328" s="50">
        <v>5</v>
      </c>
      <c r="S328" s="152">
        <v>328</v>
      </c>
      <c r="T328" s="49">
        <f t="shared" si="23"/>
        <v>40.24539877300614</v>
      </c>
      <c r="U328" s="53">
        <v>5</v>
      </c>
    </row>
    <row r="329" spans="1:21" ht="12.75">
      <c r="A329" s="41">
        <v>13</v>
      </c>
      <c r="B329" s="42" t="s">
        <v>131</v>
      </c>
      <c r="C329" s="43">
        <v>81</v>
      </c>
      <c r="D329" s="43" t="s">
        <v>132</v>
      </c>
      <c r="E329" s="43" t="s">
        <v>356</v>
      </c>
      <c r="F329" s="43">
        <v>5</v>
      </c>
      <c r="G329" s="43" t="s">
        <v>32</v>
      </c>
      <c r="H329" s="44">
        <v>13</v>
      </c>
      <c r="I329" s="149">
        <v>589</v>
      </c>
      <c r="J329" s="150">
        <v>169</v>
      </c>
      <c r="K329" s="151">
        <v>160</v>
      </c>
      <c r="L329" s="47">
        <f t="shared" si="20"/>
        <v>28.69269949066214</v>
      </c>
      <c r="M329" s="48">
        <v>102</v>
      </c>
      <c r="N329" s="49">
        <f t="shared" si="21"/>
        <v>63.74999999999999</v>
      </c>
      <c r="O329" s="50">
        <v>8</v>
      </c>
      <c r="P329" s="51"/>
      <c r="Q329" s="49">
        <f t="shared" si="22"/>
      </c>
      <c r="R329" s="50"/>
      <c r="S329" s="152">
        <v>58</v>
      </c>
      <c r="T329" s="49">
        <f t="shared" si="23"/>
        <v>36.25</v>
      </c>
      <c r="U329" s="53">
        <v>5</v>
      </c>
    </row>
    <row r="330" spans="1:21" ht="12.75">
      <c r="A330" s="41">
        <v>13</v>
      </c>
      <c r="B330" s="42" t="s">
        <v>131</v>
      </c>
      <c r="C330" s="43">
        <v>82</v>
      </c>
      <c r="D330" s="43" t="s">
        <v>133</v>
      </c>
      <c r="E330" s="43" t="s">
        <v>356</v>
      </c>
      <c r="F330" s="43">
        <v>1</v>
      </c>
      <c r="G330" s="43" t="s">
        <v>28</v>
      </c>
      <c r="H330" s="44">
        <v>4</v>
      </c>
      <c r="I330" s="149">
        <v>120</v>
      </c>
      <c r="J330" s="150">
        <v>28</v>
      </c>
      <c r="K330" s="151">
        <v>28</v>
      </c>
      <c r="L330" s="47">
        <f t="shared" si="20"/>
        <v>23.333333333333332</v>
      </c>
      <c r="M330" s="48">
        <v>28</v>
      </c>
      <c r="N330" s="49">
        <f t="shared" si="21"/>
        <v>100</v>
      </c>
      <c r="O330" s="50">
        <v>4</v>
      </c>
      <c r="P330" s="51"/>
      <c r="Q330" s="49">
        <f t="shared" si="22"/>
      </c>
      <c r="R330" s="50"/>
      <c r="S330" s="152"/>
      <c r="T330" s="49">
        <f t="shared" si="23"/>
      </c>
      <c r="U330" s="153"/>
    </row>
    <row r="331" spans="1:21" ht="12.75">
      <c r="A331" s="41">
        <v>13</v>
      </c>
      <c r="B331" s="42" t="s">
        <v>131</v>
      </c>
      <c r="C331" s="43">
        <v>82</v>
      </c>
      <c r="D331" s="43" t="s">
        <v>133</v>
      </c>
      <c r="E331" s="43" t="s">
        <v>356</v>
      </c>
      <c r="F331" s="43">
        <v>2</v>
      </c>
      <c r="G331" s="43" t="s">
        <v>29</v>
      </c>
      <c r="H331" s="44">
        <v>4</v>
      </c>
      <c r="I331" s="149">
        <v>278</v>
      </c>
      <c r="J331" s="150">
        <v>51</v>
      </c>
      <c r="K331" s="151">
        <v>50</v>
      </c>
      <c r="L331" s="47">
        <f t="shared" si="20"/>
        <v>18.345323741007196</v>
      </c>
      <c r="M331" s="48">
        <v>50</v>
      </c>
      <c r="N331" s="49">
        <f t="shared" si="21"/>
        <v>100</v>
      </c>
      <c r="O331" s="50">
        <v>4</v>
      </c>
      <c r="P331" s="51"/>
      <c r="Q331" s="49">
        <f t="shared" si="22"/>
      </c>
      <c r="R331" s="50"/>
      <c r="S331" s="152"/>
      <c r="T331" s="49">
        <f t="shared" si="23"/>
      </c>
      <c r="U331" s="153"/>
    </row>
    <row r="332" spans="1:21" ht="12.75">
      <c r="A332" s="41">
        <v>13</v>
      </c>
      <c r="B332" s="42" t="s">
        <v>131</v>
      </c>
      <c r="C332" s="43">
        <v>82</v>
      </c>
      <c r="D332" s="43" t="s">
        <v>133</v>
      </c>
      <c r="E332" s="43" t="s">
        <v>356</v>
      </c>
      <c r="F332" s="43">
        <v>4</v>
      </c>
      <c r="G332" s="43" t="s">
        <v>31</v>
      </c>
      <c r="H332" s="44">
        <v>4</v>
      </c>
      <c r="I332" s="149">
        <v>199</v>
      </c>
      <c r="J332" s="150">
        <v>92</v>
      </c>
      <c r="K332" s="151">
        <v>92</v>
      </c>
      <c r="L332" s="47">
        <f t="shared" si="20"/>
        <v>46.231155778894475</v>
      </c>
      <c r="M332" s="48">
        <v>51</v>
      </c>
      <c r="N332" s="49">
        <f t="shared" si="21"/>
        <v>55.434782608695656</v>
      </c>
      <c r="O332" s="50">
        <v>3</v>
      </c>
      <c r="P332" s="51">
        <v>26</v>
      </c>
      <c r="Q332" s="49">
        <f t="shared" si="22"/>
        <v>28.26086956521739</v>
      </c>
      <c r="R332" s="50">
        <v>1</v>
      </c>
      <c r="S332" s="152">
        <v>15</v>
      </c>
      <c r="T332" s="49">
        <f t="shared" si="23"/>
        <v>16.304347826086957</v>
      </c>
      <c r="U332" s="53">
        <v>0</v>
      </c>
    </row>
    <row r="333" spans="1:21" ht="12.75">
      <c r="A333" s="41">
        <v>13</v>
      </c>
      <c r="B333" s="42" t="s">
        <v>131</v>
      </c>
      <c r="C333" s="43">
        <v>82</v>
      </c>
      <c r="D333" s="43" t="s">
        <v>133</v>
      </c>
      <c r="E333" s="43" t="s">
        <v>356</v>
      </c>
      <c r="F333" s="43">
        <v>5</v>
      </c>
      <c r="G333" s="43" t="s">
        <v>32</v>
      </c>
      <c r="H333" s="44">
        <v>4</v>
      </c>
      <c r="I333" s="149">
        <v>44</v>
      </c>
      <c r="J333" s="150">
        <v>13</v>
      </c>
      <c r="K333" s="151">
        <v>12</v>
      </c>
      <c r="L333" s="47">
        <f t="shared" si="20"/>
        <v>29.545454545454547</v>
      </c>
      <c r="M333" s="48">
        <v>12</v>
      </c>
      <c r="N333" s="49">
        <f t="shared" si="21"/>
        <v>100</v>
      </c>
      <c r="O333" s="50">
        <v>4</v>
      </c>
      <c r="P333" s="51"/>
      <c r="Q333" s="49">
        <f t="shared" si="22"/>
      </c>
      <c r="R333" s="50"/>
      <c r="S333" s="152"/>
      <c r="T333" s="49">
        <f t="shared" si="23"/>
      </c>
      <c r="U333" s="153"/>
    </row>
    <row r="334" spans="1:21" ht="12.75">
      <c r="A334" s="41">
        <v>13</v>
      </c>
      <c r="B334" s="42" t="s">
        <v>131</v>
      </c>
      <c r="C334" s="43">
        <v>83</v>
      </c>
      <c r="D334" s="43" t="s">
        <v>134</v>
      </c>
      <c r="E334" s="43" t="s">
        <v>356</v>
      </c>
      <c r="F334" s="43">
        <v>1</v>
      </c>
      <c r="G334" s="43" t="s">
        <v>28</v>
      </c>
      <c r="H334" s="44">
        <v>7</v>
      </c>
      <c r="I334" s="149">
        <v>410</v>
      </c>
      <c r="J334" s="150">
        <v>91</v>
      </c>
      <c r="K334" s="151">
        <v>88</v>
      </c>
      <c r="L334" s="47">
        <f t="shared" si="20"/>
        <v>22.195121951219512</v>
      </c>
      <c r="M334" s="48">
        <v>88</v>
      </c>
      <c r="N334" s="49">
        <f t="shared" si="21"/>
        <v>100</v>
      </c>
      <c r="O334" s="50">
        <v>7</v>
      </c>
      <c r="P334" s="51"/>
      <c r="Q334" s="49">
        <f t="shared" si="22"/>
      </c>
      <c r="R334" s="50"/>
      <c r="S334" s="152"/>
      <c r="T334" s="49">
        <f t="shared" si="23"/>
      </c>
      <c r="U334" s="153"/>
    </row>
    <row r="335" spans="1:21" ht="12.75">
      <c r="A335" s="41">
        <v>13</v>
      </c>
      <c r="B335" s="42" t="s">
        <v>131</v>
      </c>
      <c r="C335" s="43">
        <v>83</v>
      </c>
      <c r="D335" s="43" t="s">
        <v>134</v>
      </c>
      <c r="E335" s="43" t="s">
        <v>356</v>
      </c>
      <c r="F335" s="43">
        <v>2</v>
      </c>
      <c r="G335" s="43" t="s">
        <v>29</v>
      </c>
      <c r="H335" s="44">
        <v>10</v>
      </c>
      <c r="I335" s="149">
        <v>846</v>
      </c>
      <c r="J335" s="150">
        <v>191</v>
      </c>
      <c r="K335" s="151">
        <v>185</v>
      </c>
      <c r="L335" s="47">
        <f t="shared" si="20"/>
        <v>22.576832151300238</v>
      </c>
      <c r="M335" s="48">
        <v>185</v>
      </c>
      <c r="N335" s="49">
        <f t="shared" si="21"/>
        <v>100</v>
      </c>
      <c r="O335" s="50">
        <v>10</v>
      </c>
      <c r="P335" s="51"/>
      <c r="Q335" s="49">
        <f t="shared" si="22"/>
      </c>
      <c r="R335" s="50"/>
      <c r="S335" s="152"/>
      <c r="T335" s="49">
        <f t="shared" si="23"/>
      </c>
      <c r="U335" s="153"/>
    </row>
    <row r="336" spans="1:21" ht="12.75">
      <c r="A336" s="41">
        <v>13</v>
      </c>
      <c r="B336" s="42" t="s">
        <v>131</v>
      </c>
      <c r="C336" s="43">
        <v>83</v>
      </c>
      <c r="D336" s="43" t="s">
        <v>134</v>
      </c>
      <c r="E336" s="43" t="s">
        <v>356</v>
      </c>
      <c r="F336" s="43">
        <v>3</v>
      </c>
      <c r="G336" s="43" t="s">
        <v>30</v>
      </c>
      <c r="H336" s="44">
        <v>5</v>
      </c>
      <c r="I336" s="149">
        <v>167</v>
      </c>
      <c r="J336" s="150">
        <v>106</v>
      </c>
      <c r="K336" s="151">
        <v>106</v>
      </c>
      <c r="L336" s="47">
        <f t="shared" si="20"/>
        <v>63.47305389221557</v>
      </c>
      <c r="M336" s="48">
        <v>70</v>
      </c>
      <c r="N336" s="49">
        <f t="shared" si="21"/>
        <v>66.0377358490566</v>
      </c>
      <c r="O336" s="50">
        <v>3</v>
      </c>
      <c r="P336" s="51"/>
      <c r="Q336" s="49">
        <f t="shared" si="22"/>
      </c>
      <c r="R336" s="50"/>
      <c r="S336" s="152">
        <v>36</v>
      </c>
      <c r="T336" s="49">
        <f t="shared" si="23"/>
        <v>33.9622641509434</v>
      </c>
      <c r="U336" s="53">
        <v>2</v>
      </c>
    </row>
    <row r="337" spans="1:21" ht="12.75">
      <c r="A337" s="41">
        <v>13</v>
      </c>
      <c r="B337" s="42" t="s">
        <v>131</v>
      </c>
      <c r="C337" s="43">
        <v>83</v>
      </c>
      <c r="D337" s="43" t="s">
        <v>134</v>
      </c>
      <c r="E337" s="43" t="s">
        <v>356</v>
      </c>
      <c r="F337" s="43">
        <v>4</v>
      </c>
      <c r="G337" s="43" t="s">
        <v>31</v>
      </c>
      <c r="H337" s="44">
        <v>6</v>
      </c>
      <c r="I337" s="149">
        <v>625</v>
      </c>
      <c r="J337" s="150">
        <v>289</v>
      </c>
      <c r="K337" s="151">
        <v>287</v>
      </c>
      <c r="L337" s="47">
        <f t="shared" si="20"/>
        <v>46.24</v>
      </c>
      <c r="M337" s="48">
        <v>183</v>
      </c>
      <c r="N337" s="49">
        <f t="shared" si="21"/>
        <v>63.76306620209059</v>
      </c>
      <c r="O337" s="50">
        <v>4</v>
      </c>
      <c r="P337" s="51">
        <v>104</v>
      </c>
      <c r="Q337" s="49">
        <f t="shared" si="22"/>
        <v>36.23693379790941</v>
      </c>
      <c r="R337" s="50">
        <v>2</v>
      </c>
      <c r="S337" s="152"/>
      <c r="T337" s="49">
        <f t="shared" si="23"/>
      </c>
      <c r="U337" s="153"/>
    </row>
    <row r="338" spans="1:21" ht="12.75">
      <c r="A338" s="41">
        <v>13</v>
      </c>
      <c r="B338" s="42" t="s">
        <v>131</v>
      </c>
      <c r="C338" s="43">
        <v>83</v>
      </c>
      <c r="D338" s="43" t="s">
        <v>134</v>
      </c>
      <c r="E338" s="43" t="s">
        <v>356</v>
      </c>
      <c r="F338" s="43">
        <v>5</v>
      </c>
      <c r="G338" s="43" t="s">
        <v>32</v>
      </c>
      <c r="H338" s="44">
        <v>5</v>
      </c>
      <c r="I338" s="149">
        <v>145</v>
      </c>
      <c r="J338" s="150">
        <v>40</v>
      </c>
      <c r="K338" s="151">
        <v>39</v>
      </c>
      <c r="L338" s="47">
        <f t="shared" si="20"/>
        <v>27.586206896551722</v>
      </c>
      <c r="M338" s="48">
        <v>39</v>
      </c>
      <c r="N338" s="49">
        <f t="shared" si="21"/>
        <v>100</v>
      </c>
      <c r="O338" s="50">
        <v>5</v>
      </c>
      <c r="P338" s="51"/>
      <c r="Q338" s="49">
        <f t="shared" si="22"/>
      </c>
      <c r="R338" s="50"/>
      <c r="S338" s="152"/>
      <c r="T338" s="49">
        <f t="shared" si="23"/>
      </c>
      <c r="U338" s="153"/>
    </row>
    <row r="339" spans="1:21" ht="12.75">
      <c r="A339" s="54">
        <v>6</v>
      </c>
      <c r="B339" s="55" t="s">
        <v>135</v>
      </c>
      <c r="C339" s="43">
        <v>86</v>
      </c>
      <c r="D339" s="43" t="s">
        <v>136</v>
      </c>
      <c r="E339" s="43" t="s">
        <v>356</v>
      </c>
      <c r="F339" s="43">
        <v>1</v>
      </c>
      <c r="G339" s="43" t="s">
        <v>28</v>
      </c>
      <c r="H339" s="44">
        <v>11</v>
      </c>
      <c r="I339" s="149">
        <v>967</v>
      </c>
      <c r="J339" s="150">
        <v>200</v>
      </c>
      <c r="K339" s="151">
        <v>197</v>
      </c>
      <c r="L339" s="47">
        <f t="shared" si="20"/>
        <v>20.682523267838675</v>
      </c>
      <c r="M339" s="48">
        <v>197</v>
      </c>
      <c r="N339" s="49">
        <f t="shared" si="21"/>
        <v>100</v>
      </c>
      <c r="O339" s="50">
        <v>11</v>
      </c>
      <c r="P339" s="51"/>
      <c r="Q339" s="49">
        <f t="shared" si="22"/>
      </c>
      <c r="R339" s="50"/>
      <c r="S339" s="152"/>
      <c r="T339" s="49">
        <f t="shared" si="23"/>
      </c>
      <c r="U339" s="153"/>
    </row>
    <row r="340" spans="1:21" ht="12.75">
      <c r="A340" s="54">
        <v>6</v>
      </c>
      <c r="B340" s="55" t="s">
        <v>135</v>
      </c>
      <c r="C340" s="43">
        <v>86</v>
      </c>
      <c r="D340" s="43" t="s">
        <v>136</v>
      </c>
      <c r="E340" s="43" t="s">
        <v>356</v>
      </c>
      <c r="F340" s="43">
        <v>2</v>
      </c>
      <c r="G340" s="43" t="s">
        <v>29</v>
      </c>
      <c r="H340" s="44">
        <v>20</v>
      </c>
      <c r="I340" s="149">
        <v>1562</v>
      </c>
      <c r="J340" s="150">
        <v>278</v>
      </c>
      <c r="K340" s="151">
        <v>262</v>
      </c>
      <c r="L340" s="47">
        <f t="shared" si="20"/>
        <v>17.797695262483995</v>
      </c>
      <c r="M340" s="48">
        <v>262</v>
      </c>
      <c r="N340" s="49">
        <f t="shared" si="21"/>
        <v>100</v>
      </c>
      <c r="O340" s="50">
        <v>20</v>
      </c>
      <c r="P340" s="51"/>
      <c r="Q340" s="49">
        <f t="shared" si="22"/>
      </c>
      <c r="R340" s="50"/>
      <c r="S340" s="152"/>
      <c r="T340" s="49">
        <f t="shared" si="23"/>
      </c>
      <c r="U340" s="153"/>
    </row>
    <row r="341" spans="1:21" ht="12.75">
      <c r="A341" s="41">
        <v>6</v>
      </c>
      <c r="B341" s="42" t="s">
        <v>135</v>
      </c>
      <c r="C341" s="43">
        <v>86</v>
      </c>
      <c r="D341" s="43" t="s">
        <v>136</v>
      </c>
      <c r="E341" s="43" t="s">
        <v>356</v>
      </c>
      <c r="F341" s="43">
        <v>3</v>
      </c>
      <c r="G341" s="43" t="s">
        <v>30</v>
      </c>
      <c r="H341" s="44">
        <v>5</v>
      </c>
      <c r="I341" s="149">
        <v>192</v>
      </c>
      <c r="J341" s="150">
        <v>64</v>
      </c>
      <c r="K341" s="151">
        <v>59</v>
      </c>
      <c r="L341" s="47">
        <f t="shared" si="20"/>
        <v>33.333333333333336</v>
      </c>
      <c r="M341" s="48">
        <v>59</v>
      </c>
      <c r="N341" s="49">
        <f t="shared" si="21"/>
        <v>100</v>
      </c>
      <c r="O341" s="50">
        <v>5</v>
      </c>
      <c r="P341" s="51"/>
      <c r="Q341" s="49">
        <f t="shared" si="22"/>
      </c>
      <c r="R341" s="50"/>
      <c r="S341" s="152"/>
      <c r="T341" s="49">
        <f t="shared" si="23"/>
      </c>
      <c r="U341" s="153"/>
    </row>
    <row r="342" spans="1:21" ht="12.75">
      <c r="A342" s="54">
        <v>6</v>
      </c>
      <c r="B342" s="55" t="s">
        <v>135</v>
      </c>
      <c r="C342" s="43">
        <v>86</v>
      </c>
      <c r="D342" s="43" t="s">
        <v>136</v>
      </c>
      <c r="E342" s="43" t="s">
        <v>356</v>
      </c>
      <c r="F342" s="43">
        <v>4</v>
      </c>
      <c r="G342" s="43" t="s">
        <v>31</v>
      </c>
      <c r="H342" s="44">
        <v>11</v>
      </c>
      <c r="I342" s="149">
        <v>2068</v>
      </c>
      <c r="J342" s="150">
        <v>921</v>
      </c>
      <c r="K342" s="151">
        <v>914</v>
      </c>
      <c r="L342" s="47">
        <f t="shared" si="20"/>
        <v>44.5357833655706</v>
      </c>
      <c r="M342" s="48">
        <v>495</v>
      </c>
      <c r="N342" s="49">
        <f t="shared" si="21"/>
        <v>54.15754923413567</v>
      </c>
      <c r="O342" s="50">
        <v>6</v>
      </c>
      <c r="P342" s="51">
        <v>419</v>
      </c>
      <c r="Q342" s="49">
        <f t="shared" si="22"/>
        <v>45.842450765864335</v>
      </c>
      <c r="R342" s="50">
        <v>5</v>
      </c>
      <c r="S342" s="152"/>
      <c r="T342" s="49">
        <f t="shared" si="23"/>
      </c>
      <c r="U342" s="153"/>
    </row>
    <row r="343" spans="1:21" ht="12.75">
      <c r="A343" s="54">
        <v>6</v>
      </c>
      <c r="B343" s="55" t="s">
        <v>135</v>
      </c>
      <c r="C343" s="43">
        <v>86</v>
      </c>
      <c r="D343" s="43" t="s">
        <v>136</v>
      </c>
      <c r="E343" s="43" t="s">
        <v>356</v>
      </c>
      <c r="F343" s="43">
        <v>5</v>
      </c>
      <c r="G343" s="43" t="s">
        <v>32</v>
      </c>
      <c r="H343" s="44">
        <v>15</v>
      </c>
      <c r="I343" s="149">
        <v>786</v>
      </c>
      <c r="J343" s="150">
        <v>168</v>
      </c>
      <c r="K343" s="151">
        <v>155</v>
      </c>
      <c r="L343" s="47">
        <f t="shared" si="20"/>
        <v>21.374045801526716</v>
      </c>
      <c r="M343" s="48">
        <v>155</v>
      </c>
      <c r="N343" s="49">
        <f t="shared" si="21"/>
        <v>100</v>
      </c>
      <c r="O343" s="50">
        <v>15</v>
      </c>
      <c r="P343" s="51"/>
      <c r="Q343" s="49">
        <f t="shared" si="22"/>
      </c>
      <c r="R343" s="50"/>
      <c r="S343" s="152"/>
      <c r="T343" s="49">
        <f t="shared" si="23"/>
      </c>
      <c r="U343" s="153"/>
    </row>
    <row r="344" spans="1:21" ht="12.75">
      <c r="A344" s="41">
        <v>6</v>
      </c>
      <c r="B344" s="42" t="s">
        <v>135</v>
      </c>
      <c r="C344" s="43">
        <v>88</v>
      </c>
      <c r="D344" s="43" t="s">
        <v>137</v>
      </c>
      <c r="E344" s="43" t="s">
        <v>356</v>
      </c>
      <c r="F344" s="43">
        <v>1</v>
      </c>
      <c r="G344" s="43" t="s">
        <v>28</v>
      </c>
      <c r="H344" s="44">
        <v>4</v>
      </c>
      <c r="I344" s="149">
        <v>213</v>
      </c>
      <c r="J344" s="150">
        <v>56</v>
      </c>
      <c r="K344" s="151">
        <v>56</v>
      </c>
      <c r="L344" s="47">
        <f t="shared" si="20"/>
        <v>26.291079812206572</v>
      </c>
      <c r="M344" s="48">
        <v>56</v>
      </c>
      <c r="N344" s="49">
        <f t="shared" si="21"/>
        <v>100</v>
      </c>
      <c r="O344" s="50">
        <v>4</v>
      </c>
      <c r="P344" s="51"/>
      <c r="Q344" s="49">
        <f t="shared" si="22"/>
      </c>
      <c r="R344" s="50"/>
      <c r="S344" s="152"/>
      <c r="T344" s="49">
        <f t="shared" si="23"/>
      </c>
      <c r="U344" s="153"/>
    </row>
    <row r="345" spans="1:21" ht="12.75">
      <c r="A345" s="41">
        <v>6</v>
      </c>
      <c r="B345" s="42" t="s">
        <v>135</v>
      </c>
      <c r="C345" s="43">
        <v>88</v>
      </c>
      <c r="D345" s="43" t="s">
        <v>137</v>
      </c>
      <c r="E345" s="43" t="s">
        <v>356</v>
      </c>
      <c r="F345" s="43">
        <v>2</v>
      </c>
      <c r="G345" s="43" t="s">
        <v>29</v>
      </c>
      <c r="H345" s="44">
        <v>5</v>
      </c>
      <c r="I345" s="149">
        <v>330</v>
      </c>
      <c r="J345" s="150">
        <v>72</v>
      </c>
      <c r="K345" s="151">
        <v>70</v>
      </c>
      <c r="L345" s="47">
        <f t="shared" si="20"/>
        <v>21.818181818181817</v>
      </c>
      <c r="M345" s="48">
        <v>55</v>
      </c>
      <c r="N345" s="49">
        <f t="shared" si="21"/>
        <v>78.57142857142857</v>
      </c>
      <c r="O345" s="50">
        <v>4</v>
      </c>
      <c r="P345" s="51"/>
      <c r="Q345" s="49">
        <f t="shared" si="22"/>
      </c>
      <c r="R345" s="50"/>
      <c r="S345" s="152">
        <v>15</v>
      </c>
      <c r="T345" s="49">
        <f t="shared" si="23"/>
        <v>21.428571428571427</v>
      </c>
      <c r="U345" s="53">
        <v>1</v>
      </c>
    </row>
    <row r="346" spans="1:21" ht="12.75">
      <c r="A346" s="41">
        <v>6</v>
      </c>
      <c r="B346" s="42" t="s">
        <v>135</v>
      </c>
      <c r="C346" s="43">
        <v>88</v>
      </c>
      <c r="D346" s="43" t="s">
        <v>137</v>
      </c>
      <c r="E346" s="43" t="s">
        <v>356</v>
      </c>
      <c r="F346" s="43">
        <v>3</v>
      </c>
      <c r="G346" s="43" t="s">
        <v>30</v>
      </c>
      <c r="H346" s="44">
        <v>3</v>
      </c>
      <c r="I346" s="149">
        <v>38</v>
      </c>
      <c r="J346" s="150">
        <v>20</v>
      </c>
      <c r="K346" s="151">
        <v>20</v>
      </c>
      <c r="L346" s="47">
        <f t="shared" si="20"/>
        <v>52.63157894736842</v>
      </c>
      <c r="M346" s="48">
        <v>20</v>
      </c>
      <c r="N346" s="49">
        <f t="shared" si="21"/>
        <v>100</v>
      </c>
      <c r="O346" s="50">
        <v>3</v>
      </c>
      <c r="P346" s="51"/>
      <c r="Q346" s="49">
        <f t="shared" si="22"/>
      </c>
      <c r="R346" s="50"/>
      <c r="S346" s="152"/>
      <c r="T346" s="49">
        <f t="shared" si="23"/>
      </c>
      <c r="U346" s="153"/>
    </row>
    <row r="347" spans="1:21" ht="12.75">
      <c r="A347" s="41">
        <v>6</v>
      </c>
      <c r="B347" s="42" t="s">
        <v>135</v>
      </c>
      <c r="C347" s="43">
        <v>88</v>
      </c>
      <c r="D347" s="43" t="s">
        <v>137</v>
      </c>
      <c r="E347" s="43" t="s">
        <v>356</v>
      </c>
      <c r="F347" s="43">
        <v>4</v>
      </c>
      <c r="G347" s="43" t="s">
        <v>31</v>
      </c>
      <c r="H347" s="44">
        <v>4</v>
      </c>
      <c r="I347" s="149">
        <v>518</v>
      </c>
      <c r="J347" s="150">
        <v>276</v>
      </c>
      <c r="K347" s="151">
        <v>271</v>
      </c>
      <c r="L347" s="47">
        <f t="shared" si="20"/>
        <v>53.28185328185328</v>
      </c>
      <c r="M347" s="48">
        <v>136</v>
      </c>
      <c r="N347" s="49">
        <f t="shared" si="21"/>
        <v>50.184501845018445</v>
      </c>
      <c r="O347" s="50">
        <v>2</v>
      </c>
      <c r="P347" s="51">
        <v>135</v>
      </c>
      <c r="Q347" s="49">
        <f t="shared" si="22"/>
        <v>49.815498154981555</v>
      </c>
      <c r="R347" s="50">
        <v>2</v>
      </c>
      <c r="S347" s="152"/>
      <c r="T347" s="49">
        <f t="shared" si="23"/>
      </c>
      <c r="U347" s="153"/>
    </row>
    <row r="348" spans="1:21" ht="12.75">
      <c r="A348" s="41">
        <v>6</v>
      </c>
      <c r="B348" s="42" t="s">
        <v>135</v>
      </c>
      <c r="C348" s="43">
        <v>88</v>
      </c>
      <c r="D348" s="43" t="s">
        <v>137</v>
      </c>
      <c r="E348" s="43" t="s">
        <v>356</v>
      </c>
      <c r="F348" s="43">
        <v>5</v>
      </c>
      <c r="G348" s="43" t="s">
        <v>32</v>
      </c>
      <c r="H348" s="44">
        <v>4</v>
      </c>
      <c r="I348" s="149">
        <v>120</v>
      </c>
      <c r="J348" s="150">
        <v>25</v>
      </c>
      <c r="K348" s="151">
        <v>24</v>
      </c>
      <c r="L348" s="47">
        <f t="shared" si="20"/>
        <v>20.833333333333332</v>
      </c>
      <c r="M348" s="48">
        <v>24</v>
      </c>
      <c r="N348" s="49">
        <f t="shared" si="21"/>
        <v>100</v>
      </c>
      <c r="O348" s="50">
        <v>4</v>
      </c>
      <c r="P348" s="51"/>
      <c r="Q348" s="49">
        <f t="shared" si="22"/>
      </c>
      <c r="R348" s="50"/>
      <c r="S348" s="152"/>
      <c r="T348" s="49">
        <f t="shared" si="23"/>
      </c>
      <c r="U348" s="153"/>
    </row>
    <row r="349" spans="1:21" ht="12.75">
      <c r="A349" s="41">
        <v>7</v>
      </c>
      <c r="B349" s="42" t="s">
        <v>138</v>
      </c>
      <c r="C349" s="43">
        <v>90</v>
      </c>
      <c r="D349" s="43" t="s">
        <v>139</v>
      </c>
      <c r="E349" s="43" t="s">
        <v>356</v>
      </c>
      <c r="F349" s="43">
        <v>1</v>
      </c>
      <c r="G349" s="43" t="s">
        <v>28</v>
      </c>
      <c r="H349" s="44">
        <v>5</v>
      </c>
      <c r="I349" s="149">
        <v>420</v>
      </c>
      <c r="J349" s="150">
        <v>129</v>
      </c>
      <c r="K349" s="151">
        <v>120</v>
      </c>
      <c r="L349" s="47">
        <f t="shared" si="20"/>
        <v>30.714285714285715</v>
      </c>
      <c r="M349" s="48">
        <v>120</v>
      </c>
      <c r="N349" s="49">
        <f t="shared" si="21"/>
        <v>100</v>
      </c>
      <c r="O349" s="50">
        <v>5</v>
      </c>
      <c r="P349" s="51"/>
      <c r="Q349" s="49">
        <f t="shared" si="22"/>
      </c>
      <c r="R349" s="50"/>
      <c r="S349" s="152"/>
      <c r="T349" s="49">
        <f t="shared" si="23"/>
      </c>
      <c r="U349" s="153"/>
    </row>
    <row r="350" spans="1:21" ht="12.75">
      <c r="A350" s="41">
        <v>7</v>
      </c>
      <c r="B350" s="42" t="s">
        <v>138</v>
      </c>
      <c r="C350" s="43">
        <v>90</v>
      </c>
      <c r="D350" s="43" t="s">
        <v>139</v>
      </c>
      <c r="E350" s="43" t="s">
        <v>356</v>
      </c>
      <c r="F350" s="43">
        <v>2</v>
      </c>
      <c r="G350" s="43" t="s">
        <v>29</v>
      </c>
      <c r="H350" s="44">
        <v>5</v>
      </c>
      <c r="I350" s="149">
        <v>517</v>
      </c>
      <c r="J350" s="150">
        <v>131</v>
      </c>
      <c r="K350" s="151">
        <v>129</v>
      </c>
      <c r="L350" s="47">
        <f t="shared" si="20"/>
        <v>25.338491295938105</v>
      </c>
      <c r="M350" s="48">
        <v>129</v>
      </c>
      <c r="N350" s="49">
        <f t="shared" si="21"/>
        <v>100</v>
      </c>
      <c r="O350" s="50">
        <v>5</v>
      </c>
      <c r="P350" s="51"/>
      <c r="Q350" s="49">
        <f t="shared" si="22"/>
      </c>
      <c r="R350" s="50"/>
      <c r="S350" s="152"/>
      <c r="T350" s="49">
        <f t="shared" si="23"/>
      </c>
      <c r="U350" s="153"/>
    </row>
    <row r="351" spans="1:21" ht="12.75">
      <c r="A351" s="41">
        <v>7</v>
      </c>
      <c r="B351" s="42" t="s">
        <v>138</v>
      </c>
      <c r="C351" s="43">
        <v>90</v>
      </c>
      <c r="D351" s="43" t="s">
        <v>139</v>
      </c>
      <c r="E351" s="43" t="s">
        <v>356</v>
      </c>
      <c r="F351" s="43">
        <v>3</v>
      </c>
      <c r="G351" s="43" t="s">
        <v>30</v>
      </c>
      <c r="H351" s="44">
        <v>5</v>
      </c>
      <c r="I351" s="149">
        <v>141</v>
      </c>
      <c r="J351" s="150">
        <v>77</v>
      </c>
      <c r="K351" s="151">
        <v>75</v>
      </c>
      <c r="L351" s="47">
        <f t="shared" si="20"/>
        <v>54.60992907801418</v>
      </c>
      <c r="M351" s="48">
        <v>75</v>
      </c>
      <c r="N351" s="49">
        <f t="shared" si="21"/>
        <v>100</v>
      </c>
      <c r="O351" s="50">
        <v>5</v>
      </c>
      <c r="P351" s="51"/>
      <c r="Q351" s="49">
        <f t="shared" si="22"/>
      </c>
      <c r="R351" s="50"/>
      <c r="S351" s="152"/>
      <c r="T351" s="49">
        <f t="shared" si="23"/>
      </c>
      <c r="U351" s="153"/>
    </row>
    <row r="352" spans="1:21" ht="12.75">
      <c r="A352" s="41">
        <v>7</v>
      </c>
      <c r="B352" s="42" t="s">
        <v>138</v>
      </c>
      <c r="C352" s="43">
        <v>90</v>
      </c>
      <c r="D352" s="43" t="s">
        <v>139</v>
      </c>
      <c r="E352" s="43" t="s">
        <v>356</v>
      </c>
      <c r="F352" s="43">
        <v>4</v>
      </c>
      <c r="G352" s="43" t="s">
        <v>31</v>
      </c>
      <c r="H352" s="44">
        <v>5</v>
      </c>
      <c r="I352" s="149">
        <v>957</v>
      </c>
      <c r="J352" s="150">
        <v>527</v>
      </c>
      <c r="K352" s="151">
        <v>509</v>
      </c>
      <c r="L352" s="47">
        <f t="shared" si="20"/>
        <v>55.067920585161964</v>
      </c>
      <c r="M352" s="48">
        <v>278</v>
      </c>
      <c r="N352" s="49">
        <f t="shared" si="21"/>
        <v>54.616895874263264</v>
      </c>
      <c r="O352" s="50">
        <v>3</v>
      </c>
      <c r="P352" s="51">
        <v>231</v>
      </c>
      <c r="Q352" s="49">
        <f t="shared" si="22"/>
        <v>45.383104125736736</v>
      </c>
      <c r="R352" s="50">
        <v>2</v>
      </c>
      <c r="S352" s="152"/>
      <c r="T352" s="49">
        <f t="shared" si="23"/>
      </c>
      <c r="U352" s="153"/>
    </row>
    <row r="353" spans="1:21" ht="12.75">
      <c r="A353" s="41">
        <v>7</v>
      </c>
      <c r="B353" s="42" t="s">
        <v>138</v>
      </c>
      <c r="C353" s="43">
        <v>90</v>
      </c>
      <c r="D353" s="43" t="s">
        <v>139</v>
      </c>
      <c r="E353" s="43" t="s">
        <v>356</v>
      </c>
      <c r="F353" s="43">
        <v>5</v>
      </c>
      <c r="G353" s="43" t="s">
        <v>32</v>
      </c>
      <c r="H353" s="44">
        <v>5</v>
      </c>
      <c r="I353" s="149">
        <v>186</v>
      </c>
      <c r="J353" s="150">
        <v>51</v>
      </c>
      <c r="K353" s="151">
        <v>47</v>
      </c>
      <c r="L353" s="47">
        <f t="shared" si="20"/>
        <v>27.419354838709676</v>
      </c>
      <c r="M353" s="48">
        <v>47</v>
      </c>
      <c r="N353" s="49">
        <f t="shared" si="21"/>
        <v>100</v>
      </c>
      <c r="O353" s="50">
        <v>5</v>
      </c>
      <c r="P353" s="51"/>
      <c r="Q353" s="49">
        <f t="shared" si="22"/>
      </c>
      <c r="R353" s="50"/>
      <c r="S353" s="152"/>
      <c r="T353" s="49">
        <f t="shared" si="23"/>
      </c>
      <c r="U353" s="153"/>
    </row>
    <row r="354" spans="1:21" ht="12.75">
      <c r="A354" s="41">
        <v>7</v>
      </c>
      <c r="B354" s="42" t="s">
        <v>140</v>
      </c>
      <c r="C354" s="43">
        <v>92</v>
      </c>
      <c r="D354" s="43" t="s">
        <v>141</v>
      </c>
      <c r="E354" s="43" t="s">
        <v>356</v>
      </c>
      <c r="F354" s="43">
        <v>1</v>
      </c>
      <c r="G354" s="43" t="s">
        <v>28</v>
      </c>
      <c r="H354" s="44">
        <v>12</v>
      </c>
      <c r="I354" s="149">
        <v>894</v>
      </c>
      <c r="J354" s="150">
        <v>266</v>
      </c>
      <c r="K354" s="151">
        <v>260</v>
      </c>
      <c r="L354" s="47">
        <f t="shared" si="20"/>
        <v>29.75391498881432</v>
      </c>
      <c r="M354" s="48">
        <v>260</v>
      </c>
      <c r="N354" s="49">
        <f t="shared" si="21"/>
        <v>100</v>
      </c>
      <c r="O354" s="50">
        <v>12</v>
      </c>
      <c r="P354" s="51"/>
      <c r="Q354" s="49">
        <f t="shared" si="22"/>
      </c>
      <c r="R354" s="50"/>
      <c r="S354" s="152"/>
      <c r="T354" s="49">
        <f t="shared" si="23"/>
      </c>
      <c r="U354" s="153"/>
    </row>
    <row r="355" spans="1:21" ht="12.75">
      <c r="A355" s="41">
        <v>7</v>
      </c>
      <c r="B355" s="42" t="s">
        <v>140</v>
      </c>
      <c r="C355" s="43">
        <v>92</v>
      </c>
      <c r="D355" s="43" t="s">
        <v>141</v>
      </c>
      <c r="E355" s="43" t="s">
        <v>356</v>
      </c>
      <c r="F355" s="43">
        <v>2</v>
      </c>
      <c r="G355" s="43" t="s">
        <v>29</v>
      </c>
      <c r="H355" s="44">
        <v>14</v>
      </c>
      <c r="I355" s="149">
        <v>1217</v>
      </c>
      <c r="J355" s="150">
        <v>330</v>
      </c>
      <c r="K355" s="151">
        <v>315</v>
      </c>
      <c r="L355" s="47">
        <f t="shared" si="20"/>
        <v>27.115858668857847</v>
      </c>
      <c r="M355" s="48">
        <v>315</v>
      </c>
      <c r="N355" s="49">
        <f t="shared" si="21"/>
        <v>100</v>
      </c>
      <c r="O355" s="50">
        <v>14</v>
      </c>
      <c r="P355" s="51"/>
      <c r="Q355" s="49">
        <f t="shared" si="22"/>
      </c>
      <c r="R355" s="50"/>
      <c r="S355" s="152"/>
      <c r="T355" s="49">
        <f t="shared" si="23"/>
      </c>
      <c r="U355" s="153"/>
    </row>
    <row r="356" spans="1:21" ht="12.75">
      <c r="A356" s="41">
        <v>7</v>
      </c>
      <c r="B356" s="42" t="s">
        <v>140</v>
      </c>
      <c r="C356" s="43">
        <v>92</v>
      </c>
      <c r="D356" s="43" t="s">
        <v>141</v>
      </c>
      <c r="E356" s="43" t="s">
        <v>356</v>
      </c>
      <c r="F356" s="43">
        <v>3</v>
      </c>
      <c r="G356" s="43" t="s">
        <v>30</v>
      </c>
      <c r="H356" s="44">
        <v>5</v>
      </c>
      <c r="I356" s="149">
        <v>182</v>
      </c>
      <c r="J356" s="150">
        <v>74</v>
      </c>
      <c r="K356" s="151">
        <v>73</v>
      </c>
      <c r="L356" s="47">
        <f t="shared" si="20"/>
        <v>40.65934065934066</v>
      </c>
      <c r="M356" s="48">
        <v>73</v>
      </c>
      <c r="N356" s="49">
        <f t="shared" si="21"/>
        <v>100</v>
      </c>
      <c r="O356" s="50">
        <v>5</v>
      </c>
      <c r="P356" s="51"/>
      <c r="Q356" s="49">
        <f t="shared" si="22"/>
      </c>
      <c r="R356" s="50"/>
      <c r="S356" s="152"/>
      <c r="T356" s="49">
        <f t="shared" si="23"/>
      </c>
      <c r="U356" s="153"/>
    </row>
    <row r="357" spans="1:21" ht="12.75">
      <c r="A357" s="41">
        <v>7</v>
      </c>
      <c r="B357" s="42" t="s">
        <v>140</v>
      </c>
      <c r="C357" s="43">
        <v>92</v>
      </c>
      <c r="D357" s="43" t="s">
        <v>141</v>
      </c>
      <c r="E357" s="43" t="s">
        <v>356</v>
      </c>
      <c r="F357" s="43">
        <v>4</v>
      </c>
      <c r="G357" s="43" t="s">
        <v>31</v>
      </c>
      <c r="H357" s="44">
        <v>8</v>
      </c>
      <c r="I357" s="149">
        <v>2194</v>
      </c>
      <c r="J357" s="150">
        <v>1183</v>
      </c>
      <c r="K357" s="151">
        <v>1137</v>
      </c>
      <c r="L357" s="47">
        <f t="shared" si="20"/>
        <v>53.91978122151322</v>
      </c>
      <c r="M357" s="48">
        <v>635</v>
      </c>
      <c r="N357" s="49">
        <f t="shared" si="21"/>
        <v>55.84872471416007</v>
      </c>
      <c r="O357" s="50">
        <v>5</v>
      </c>
      <c r="P357" s="51">
        <v>502</v>
      </c>
      <c r="Q357" s="49">
        <f t="shared" si="22"/>
        <v>44.15127528583993</v>
      </c>
      <c r="R357" s="50">
        <v>3</v>
      </c>
      <c r="S357" s="152"/>
      <c r="T357" s="49">
        <f t="shared" si="23"/>
      </c>
      <c r="U357" s="153"/>
    </row>
    <row r="358" spans="1:21" ht="12.75">
      <c r="A358" s="41">
        <v>7</v>
      </c>
      <c r="B358" s="42" t="s">
        <v>140</v>
      </c>
      <c r="C358" s="43">
        <v>92</v>
      </c>
      <c r="D358" s="43" t="s">
        <v>141</v>
      </c>
      <c r="E358" s="43" t="s">
        <v>356</v>
      </c>
      <c r="F358" s="43">
        <v>5</v>
      </c>
      <c r="G358" s="43" t="s">
        <v>32</v>
      </c>
      <c r="H358" s="44">
        <v>10</v>
      </c>
      <c r="I358" s="149">
        <v>522</v>
      </c>
      <c r="J358" s="150">
        <v>150</v>
      </c>
      <c r="K358" s="151">
        <v>146</v>
      </c>
      <c r="L358" s="47">
        <f t="shared" si="20"/>
        <v>28.735632183908045</v>
      </c>
      <c r="M358" s="48">
        <v>146</v>
      </c>
      <c r="N358" s="49">
        <f t="shared" si="21"/>
        <v>100</v>
      </c>
      <c r="O358" s="50">
        <v>10</v>
      </c>
      <c r="P358" s="51"/>
      <c r="Q358" s="49">
        <f t="shared" si="22"/>
      </c>
      <c r="R358" s="50"/>
      <c r="S358" s="152"/>
      <c r="T358" s="49">
        <f t="shared" si="23"/>
      </c>
      <c r="U358" s="153"/>
    </row>
    <row r="359" spans="1:21" ht="12.75">
      <c r="A359" s="41">
        <v>22</v>
      </c>
      <c r="B359" s="42" t="s">
        <v>142</v>
      </c>
      <c r="C359" s="43">
        <v>93</v>
      </c>
      <c r="D359" s="43" t="s">
        <v>143</v>
      </c>
      <c r="E359" s="43" t="s">
        <v>356</v>
      </c>
      <c r="F359" s="43">
        <v>1</v>
      </c>
      <c r="G359" s="43" t="s">
        <v>28</v>
      </c>
      <c r="H359" s="44">
        <v>21</v>
      </c>
      <c r="I359" s="149">
        <v>1084</v>
      </c>
      <c r="J359" s="150">
        <v>214</v>
      </c>
      <c r="K359" s="151">
        <v>206</v>
      </c>
      <c r="L359" s="47">
        <f t="shared" si="20"/>
        <v>19.74169741697417</v>
      </c>
      <c r="M359" s="48">
        <v>206</v>
      </c>
      <c r="N359" s="49">
        <f t="shared" si="21"/>
        <v>100</v>
      </c>
      <c r="O359" s="50">
        <v>21</v>
      </c>
      <c r="P359" s="51"/>
      <c r="Q359" s="49">
        <f t="shared" si="22"/>
      </c>
      <c r="R359" s="50"/>
      <c r="S359" s="152"/>
      <c r="T359" s="49">
        <f t="shared" si="23"/>
      </c>
      <c r="U359" s="153"/>
    </row>
    <row r="360" spans="1:21" ht="12.75">
      <c r="A360" s="41">
        <v>22</v>
      </c>
      <c r="B360" s="42" t="s">
        <v>142</v>
      </c>
      <c r="C360" s="43">
        <v>93</v>
      </c>
      <c r="D360" s="43" t="s">
        <v>143</v>
      </c>
      <c r="E360" s="43" t="s">
        <v>356</v>
      </c>
      <c r="F360" s="43">
        <v>2</v>
      </c>
      <c r="G360" s="43" t="s">
        <v>29</v>
      </c>
      <c r="H360" s="44">
        <v>20</v>
      </c>
      <c r="I360" s="149">
        <v>1677</v>
      </c>
      <c r="J360" s="150">
        <v>273</v>
      </c>
      <c r="K360" s="151">
        <v>260</v>
      </c>
      <c r="L360" s="47">
        <f t="shared" si="20"/>
        <v>16.27906976744186</v>
      </c>
      <c r="M360" s="48">
        <v>179</v>
      </c>
      <c r="N360" s="49">
        <f t="shared" si="21"/>
        <v>68.84615384615384</v>
      </c>
      <c r="O360" s="50">
        <v>14</v>
      </c>
      <c r="P360" s="51"/>
      <c r="Q360" s="49">
        <f t="shared" si="22"/>
      </c>
      <c r="R360" s="50"/>
      <c r="S360" s="152">
        <v>81</v>
      </c>
      <c r="T360" s="49">
        <f t="shared" si="23"/>
        <v>31.153846153846153</v>
      </c>
      <c r="U360" s="53">
        <v>6</v>
      </c>
    </row>
    <row r="361" spans="1:21" ht="12.75">
      <c r="A361" s="41">
        <v>22</v>
      </c>
      <c r="B361" s="42" t="s">
        <v>142</v>
      </c>
      <c r="C361" s="43">
        <v>93</v>
      </c>
      <c r="D361" s="43" t="s">
        <v>143</v>
      </c>
      <c r="E361" s="43" t="s">
        <v>356</v>
      </c>
      <c r="F361" s="43">
        <v>3</v>
      </c>
      <c r="G361" s="43" t="s">
        <v>30</v>
      </c>
      <c r="H361" s="44">
        <v>5</v>
      </c>
      <c r="I361" s="149">
        <v>79</v>
      </c>
      <c r="J361" s="150">
        <v>17</v>
      </c>
      <c r="K361" s="151">
        <v>17</v>
      </c>
      <c r="L361" s="47">
        <f t="shared" si="20"/>
        <v>21.518987341772153</v>
      </c>
      <c r="M361" s="48">
        <v>17</v>
      </c>
      <c r="N361" s="49">
        <f t="shared" si="21"/>
        <v>100</v>
      </c>
      <c r="O361" s="50">
        <v>5</v>
      </c>
      <c r="P361" s="51"/>
      <c r="Q361" s="49">
        <f t="shared" si="22"/>
      </c>
      <c r="R361" s="50"/>
      <c r="S361" s="152"/>
      <c r="T361" s="49">
        <f t="shared" si="23"/>
      </c>
      <c r="U361" s="153"/>
    </row>
    <row r="362" spans="1:21" ht="12.75">
      <c r="A362" s="41">
        <v>22</v>
      </c>
      <c r="B362" s="42" t="s">
        <v>142</v>
      </c>
      <c r="C362" s="43">
        <v>93</v>
      </c>
      <c r="D362" s="43" t="s">
        <v>143</v>
      </c>
      <c r="E362" s="43" t="s">
        <v>356</v>
      </c>
      <c r="F362" s="43">
        <v>4</v>
      </c>
      <c r="G362" s="43" t="s">
        <v>31</v>
      </c>
      <c r="H362" s="44">
        <v>12</v>
      </c>
      <c r="I362" s="149">
        <v>2268</v>
      </c>
      <c r="J362" s="150">
        <v>1015</v>
      </c>
      <c r="K362" s="151">
        <v>1003</v>
      </c>
      <c r="L362" s="47">
        <f t="shared" si="20"/>
        <v>44.75308641975309</v>
      </c>
      <c r="M362" s="48">
        <v>508</v>
      </c>
      <c r="N362" s="49">
        <f t="shared" si="21"/>
        <v>50.64805583250249</v>
      </c>
      <c r="O362" s="50">
        <v>6</v>
      </c>
      <c r="P362" s="51">
        <v>495</v>
      </c>
      <c r="Q362" s="49">
        <f t="shared" si="22"/>
        <v>49.35194416749751</v>
      </c>
      <c r="R362" s="50">
        <v>6</v>
      </c>
      <c r="S362" s="152"/>
      <c r="T362" s="49">
        <f t="shared" si="23"/>
      </c>
      <c r="U362" s="153"/>
    </row>
    <row r="363" spans="1:21" ht="12.75">
      <c r="A363" s="41">
        <v>22</v>
      </c>
      <c r="B363" s="42" t="s">
        <v>142</v>
      </c>
      <c r="C363" s="43">
        <v>93</v>
      </c>
      <c r="D363" s="43" t="s">
        <v>143</v>
      </c>
      <c r="E363" s="43" t="s">
        <v>356</v>
      </c>
      <c r="F363" s="43">
        <v>5</v>
      </c>
      <c r="G363" s="43" t="s">
        <v>32</v>
      </c>
      <c r="H363" s="44">
        <v>16</v>
      </c>
      <c r="I363" s="149">
        <v>803</v>
      </c>
      <c r="J363" s="150">
        <v>196</v>
      </c>
      <c r="K363" s="151">
        <v>184</v>
      </c>
      <c r="L363" s="47">
        <f t="shared" si="20"/>
        <v>24.408468244084684</v>
      </c>
      <c r="M363" s="48">
        <v>184</v>
      </c>
      <c r="N363" s="49">
        <f t="shared" si="21"/>
        <v>100</v>
      </c>
      <c r="O363" s="50">
        <v>16</v>
      </c>
      <c r="P363" s="51"/>
      <c r="Q363" s="49">
        <f t="shared" si="22"/>
      </c>
      <c r="R363" s="50"/>
      <c r="S363" s="152"/>
      <c r="T363" s="49">
        <f t="shared" si="23"/>
      </c>
      <c r="U363" s="153"/>
    </row>
    <row r="364" spans="1:21" ht="12.75">
      <c r="A364" s="41">
        <v>22</v>
      </c>
      <c r="B364" s="42" t="s">
        <v>142</v>
      </c>
      <c r="C364" s="43">
        <v>95</v>
      </c>
      <c r="D364" s="43" t="s">
        <v>144</v>
      </c>
      <c r="E364" s="43" t="s">
        <v>356</v>
      </c>
      <c r="F364" s="43">
        <v>1</v>
      </c>
      <c r="G364" s="43" t="s">
        <v>28</v>
      </c>
      <c r="H364" s="44">
        <v>5</v>
      </c>
      <c r="I364" s="149">
        <v>419</v>
      </c>
      <c r="J364" s="150">
        <v>68</v>
      </c>
      <c r="K364" s="151">
        <v>65</v>
      </c>
      <c r="L364" s="47">
        <f t="shared" si="20"/>
        <v>16.2291169451074</v>
      </c>
      <c r="M364" s="48">
        <v>65</v>
      </c>
      <c r="N364" s="49">
        <f t="shared" si="21"/>
        <v>100</v>
      </c>
      <c r="O364" s="50">
        <v>5</v>
      </c>
      <c r="P364" s="51"/>
      <c r="Q364" s="49">
        <f t="shared" si="22"/>
      </c>
      <c r="R364" s="50"/>
      <c r="S364" s="152"/>
      <c r="T364" s="49">
        <f t="shared" si="23"/>
      </c>
      <c r="U364" s="153"/>
    </row>
    <row r="365" spans="1:21" ht="12.75">
      <c r="A365" s="41">
        <v>22</v>
      </c>
      <c r="B365" s="42" t="s">
        <v>142</v>
      </c>
      <c r="C365" s="43">
        <v>95</v>
      </c>
      <c r="D365" s="43" t="s">
        <v>144</v>
      </c>
      <c r="E365" s="43" t="s">
        <v>356</v>
      </c>
      <c r="F365" s="43">
        <v>2</v>
      </c>
      <c r="G365" s="43" t="s">
        <v>29</v>
      </c>
      <c r="H365" s="44">
        <v>5</v>
      </c>
      <c r="I365" s="149">
        <v>535</v>
      </c>
      <c r="J365" s="150">
        <v>106</v>
      </c>
      <c r="K365" s="151">
        <v>103</v>
      </c>
      <c r="L365" s="47">
        <f t="shared" si="20"/>
        <v>19.813084112149532</v>
      </c>
      <c r="M365" s="48">
        <v>103</v>
      </c>
      <c r="N365" s="49">
        <f t="shared" si="21"/>
        <v>100</v>
      </c>
      <c r="O365" s="50">
        <v>5</v>
      </c>
      <c r="P365" s="51"/>
      <c r="Q365" s="49">
        <f t="shared" si="22"/>
      </c>
      <c r="R365" s="50"/>
      <c r="S365" s="152"/>
      <c r="T365" s="49">
        <f t="shared" si="23"/>
      </c>
      <c r="U365" s="153"/>
    </row>
    <row r="366" spans="1:21" ht="12.75">
      <c r="A366" s="41">
        <v>22</v>
      </c>
      <c r="B366" s="42" t="s">
        <v>142</v>
      </c>
      <c r="C366" s="43">
        <v>95</v>
      </c>
      <c r="D366" s="43" t="s">
        <v>144</v>
      </c>
      <c r="E366" s="43" t="s">
        <v>356</v>
      </c>
      <c r="F366" s="43">
        <v>3</v>
      </c>
      <c r="G366" s="43" t="s">
        <v>30</v>
      </c>
      <c r="H366" s="44">
        <v>3</v>
      </c>
      <c r="I366" s="149">
        <v>55</v>
      </c>
      <c r="J366" s="150">
        <v>15</v>
      </c>
      <c r="K366" s="151">
        <v>14</v>
      </c>
      <c r="L366" s="47">
        <f t="shared" si="20"/>
        <v>27.272727272727273</v>
      </c>
      <c r="M366" s="48">
        <v>14</v>
      </c>
      <c r="N366" s="49">
        <f t="shared" si="21"/>
        <v>100</v>
      </c>
      <c r="O366" s="50">
        <v>3</v>
      </c>
      <c r="P366" s="51"/>
      <c r="Q366" s="49">
        <f t="shared" si="22"/>
      </c>
      <c r="R366" s="50"/>
      <c r="S366" s="152"/>
      <c r="T366" s="49">
        <f t="shared" si="23"/>
      </c>
      <c r="U366" s="153"/>
    </row>
    <row r="367" spans="1:21" ht="12.75">
      <c r="A367" s="41">
        <v>22</v>
      </c>
      <c r="B367" s="42" t="s">
        <v>142</v>
      </c>
      <c r="C367" s="43">
        <v>95</v>
      </c>
      <c r="D367" s="43" t="s">
        <v>144</v>
      </c>
      <c r="E367" s="43" t="s">
        <v>356</v>
      </c>
      <c r="F367" s="43">
        <v>4</v>
      </c>
      <c r="G367" s="43" t="s">
        <v>31</v>
      </c>
      <c r="H367" s="44">
        <v>4</v>
      </c>
      <c r="I367" s="149">
        <v>471</v>
      </c>
      <c r="J367" s="150">
        <v>211</v>
      </c>
      <c r="K367" s="151">
        <v>210</v>
      </c>
      <c r="L367" s="47">
        <f t="shared" si="20"/>
        <v>44.79830148619958</v>
      </c>
      <c r="M367" s="48">
        <v>72</v>
      </c>
      <c r="N367" s="49">
        <f t="shared" si="21"/>
        <v>34.285714285714285</v>
      </c>
      <c r="O367" s="50">
        <v>1</v>
      </c>
      <c r="P367" s="51">
        <v>92</v>
      </c>
      <c r="Q367" s="49">
        <f t="shared" si="22"/>
        <v>43.80952380952381</v>
      </c>
      <c r="R367" s="50">
        <v>2</v>
      </c>
      <c r="S367" s="152">
        <v>46</v>
      </c>
      <c r="T367" s="49">
        <f t="shared" si="23"/>
        <v>21.904761904761905</v>
      </c>
      <c r="U367" s="53">
        <v>1</v>
      </c>
    </row>
    <row r="368" spans="1:21" ht="12.75">
      <c r="A368" s="41">
        <v>22</v>
      </c>
      <c r="B368" s="42" t="s">
        <v>142</v>
      </c>
      <c r="C368" s="43">
        <v>95</v>
      </c>
      <c r="D368" s="43" t="s">
        <v>144</v>
      </c>
      <c r="E368" s="43" t="s">
        <v>356</v>
      </c>
      <c r="F368" s="43">
        <v>5</v>
      </c>
      <c r="G368" s="43" t="s">
        <v>32</v>
      </c>
      <c r="H368" s="44">
        <v>4</v>
      </c>
      <c r="I368" s="149">
        <v>231</v>
      </c>
      <c r="J368" s="150">
        <v>61</v>
      </c>
      <c r="K368" s="151">
        <v>61</v>
      </c>
      <c r="L368" s="47">
        <f t="shared" si="20"/>
        <v>26.406926406926406</v>
      </c>
      <c r="M368" s="48">
        <v>61</v>
      </c>
      <c r="N368" s="49">
        <f t="shared" si="21"/>
        <v>100</v>
      </c>
      <c r="O368" s="50">
        <v>4</v>
      </c>
      <c r="P368" s="51"/>
      <c r="Q368" s="49">
        <f t="shared" si="22"/>
      </c>
      <c r="R368" s="50"/>
      <c r="S368" s="152"/>
      <c r="T368" s="49">
        <f t="shared" si="23"/>
      </c>
      <c r="U368" s="153"/>
    </row>
    <row r="369" spans="1:21" ht="12.75">
      <c r="A369" s="41">
        <v>22</v>
      </c>
      <c r="B369" s="42" t="s">
        <v>142</v>
      </c>
      <c r="C369" s="43">
        <v>96</v>
      </c>
      <c r="D369" s="43" t="s">
        <v>145</v>
      </c>
      <c r="E369" s="43" t="s">
        <v>356</v>
      </c>
      <c r="F369" s="43">
        <v>1</v>
      </c>
      <c r="G369" s="43" t="s">
        <v>28</v>
      </c>
      <c r="H369" s="44">
        <v>8</v>
      </c>
      <c r="I369" s="149">
        <v>417</v>
      </c>
      <c r="J369" s="150">
        <v>85</v>
      </c>
      <c r="K369" s="151">
        <v>83</v>
      </c>
      <c r="L369" s="47">
        <f t="shared" si="20"/>
        <v>20.38369304556355</v>
      </c>
      <c r="M369" s="48">
        <v>83</v>
      </c>
      <c r="N369" s="49">
        <f t="shared" si="21"/>
        <v>100</v>
      </c>
      <c r="O369" s="50">
        <v>8</v>
      </c>
      <c r="P369" s="51"/>
      <c r="Q369" s="49">
        <f t="shared" si="22"/>
      </c>
      <c r="R369" s="50"/>
      <c r="S369" s="152"/>
      <c r="T369" s="49">
        <f t="shared" si="23"/>
      </c>
      <c r="U369" s="153"/>
    </row>
    <row r="370" spans="1:21" ht="12.75">
      <c r="A370" s="41">
        <v>22</v>
      </c>
      <c r="B370" s="42" t="s">
        <v>142</v>
      </c>
      <c r="C370" s="43">
        <v>96</v>
      </c>
      <c r="D370" s="43" t="s">
        <v>145</v>
      </c>
      <c r="E370" s="43" t="s">
        <v>356</v>
      </c>
      <c r="F370" s="43">
        <v>2</v>
      </c>
      <c r="G370" s="43" t="s">
        <v>29</v>
      </c>
      <c r="H370" s="44">
        <v>8</v>
      </c>
      <c r="I370" s="149">
        <v>446</v>
      </c>
      <c r="J370" s="150">
        <v>89</v>
      </c>
      <c r="K370" s="151">
        <v>86</v>
      </c>
      <c r="L370" s="47">
        <f t="shared" si="20"/>
        <v>19.955156950672645</v>
      </c>
      <c r="M370" s="48">
        <v>71</v>
      </c>
      <c r="N370" s="49">
        <f t="shared" si="21"/>
        <v>82.55813953488372</v>
      </c>
      <c r="O370" s="50">
        <v>7</v>
      </c>
      <c r="P370" s="51"/>
      <c r="Q370" s="49">
        <f t="shared" si="22"/>
      </c>
      <c r="R370" s="50"/>
      <c r="S370" s="152">
        <v>15</v>
      </c>
      <c r="T370" s="49">
        <f t="shared" si="23"/>
        <v>17.441860465116278</v>
      </c>
      <c r="U370" s="53">
        <v>1</v>
      </c>
    </row>
    <row r="371" spans="1:21" ht="12.75">
      <c r="A371" s="41">
        <v>22</v>
      </c>
      <c r="B371" s="42" t="s">
        <v>142</v>
      </c>
      <c r="C371" s="43">
        <v>96</v>
      </c>
      <c r="D371" s="43" t="s">
        <v>145</v>
      </c>
      <c r="E371" s="43" t="s">
        <v>356</v>
      </c>
      <c r="F371" s="43">
        <v>3</v>
      </c>
      <c r="G371" s="43" t="s">
        <v>30</v>
      </c>
      <c r="H371" s="44">
        <v>5</v>
      </c>
      <c r="I371" s="149"/>
      <c r="J371" s="150"/>
      <c r="K371" s="151"/>
      <c r="L371" s="47">
        <f t="shared" si="20"/>
      </c>
      <c r="M371" s="48"/>
      <c r="N371" s="49">
        <f t="shared" si="21"/>
      </c>
      <c r="O371" s="50"/>
      <c r="P371" s="51"/>
      <c r="Q371" s="49">
        <f t="shared" si="22"/>
      </c>
      <c r="R371" s="50"/>
      <c r="S371" s="152"/>
      <c r="T371" s="49">
        <f t="shared" si="23"/>
      </c>
      <c r="U371" s="153"/>
    </row>
    <row r="372" spans="1:21" ht="12.75">
      <c r="A372" s="41">
        <v>22</v>
      </c>
      <c r="B372" s="42" t="s">
        <v>142</v>
      </c>
      <c r="C372" s="43">
        <v>96</v>
      </c>
      <c r="D372" s="43" t="s">
        <v>145</v>
      </c>
      <c r="E372" s="43" t="s">
        <v>356</v>
      </c>
      <c r="F372" s="43">
        <v>4</v>
      </c>
      <c r="G372" s="43" t="s">
        <v>31</v>
      </c>
      <c r="H372" s="44">
        <v>8</v>
      </c>
      <c r="I372" s="149">
        <v>449</v>
      </c>
      <c r="J372" s="150">
        <v>227</v>
      </c>
      <c r="K372" s="151">
        <v>223</v>
      </c>
      <c r="L372" s="47">
        <f t="shared" si="20"/>
        <v>50.55679287305122</v>
      </c>
      <c r="M372" s="48">
        <v>136</v>
      </c>
      <c r="N372" s="49">
        <f t="shared" si="21"/>
        <v>60.98654708520179</v>
      </c>
      <c r="O372" s="50">
        <v>5</v>
      </c>
      <c r="P372" s="51">
        <v>87</v>
      </c>
      <c r="Q372" s="49">
        <f t="shared" si="22"/>
        <v>39.01345291479821</v>
      </c>
      <c r="R372" s="50">
        <v>3</v>
      </c>
      <c r="S372" s="152"/>
      <c r="T372" s="49">
        <f t="shared" si="23"/>
      </c>
      <c r="U372" s="153"/>
    </row>
    <row r="373" spans="1:21" ht="12.75">
      <c r="A373" s="41">
        <v>22</v>
      </c>
      <c r="B373" s="42" t="s">
        <v>142</v>
      </c>
      <c r="C373" s="43">
        <v>96</v>
      </c>
      <c r="D373" s="43" t="s">
        <v>145</v>
      </c>
      <c r="E373" s="43" t="s">
        <v>356</v>
      </c>
      <c r="F373" s="43">
        <v>5</v>
      </c>
      <c r="G373" s="43" t="s">
        <v>32</v>
      </c>
      <c r="H373" s="44">
        <v>8</v>
      </c>
      <c r="I373" s="149">
        <v>118</v>
      </c>
      <c r="J373" s="150">
        <v>27</v>
      </c>
      <c r="K373" s="151">
        <v>27</v>
      </c>
      <c r="L373" s="47">
        <f t="shared" si="20"/>
        <v>22.88135593220339</v>
      </c>
      <c r="M373" s="48">
        <v>27</v>
      </c>
      <c r="N373" s="49">
        <f t="shared" si="21"/>
        <v>100</v>
      </c>
      <c r="O373" s="50">
        <v>8</v>
      </c>
      <c r="P373" s="51"/>
      <c r="Q373" s="49">
        <f t="shared" si="22"/>
      </c>
      <c r="R373" s="50"/>
      <c r="S373" s="152"/>
      <c r="T373" s="49">
        <f t="shared" si="23"/>
      </c>
      <c r="U373" s="153"/>
    </row>
    <row r="374" spans="1:21" ht="12.75">
      <c r="A374" s="41">
        <v>10</v>
      </c>
      <c r="B374" s="42" t="s">
        <v>146</v>
      </c>
      <c r="C374" s="43">
        <v>98</v>
      </c>
      <c r="D374" s="43" t="s">
        <v>147</v>
      </c>
      <c r="E374" s="43" t="s">
        <v>356</v>
      </c>
      <c r="F374" s="43">
        <v>1</v>
      </c>
      <c r="G374" s="43" t="s">
        <v>28</v>
      </c>
      <c r="H374" s="44">
        <v>7</v>
      </c>
      <c r="I374" s="149">
        <v>371</v>
      </c>
      <c r="J374" s="150">
        <v>84</v>
      </c>
      <c r="K374" s="151">
        <v>82</v>
      </c>
      <c r="L374" s="47">
        <f t="shared" si="20"/>
        <v>22.641509433962263</v>
      </c>
      <c r="M374" s="48">
        <v>82</v>
      </c>
      <c r="N374" s="49">
        <f t="shared" si="21"/>
        <v>100</v>
      </c>
      <c r="O374" s="50">
        <v>7</v>
      </c>
      <c r="P374" s="51"/>
      <c r="Q374" s="49">
        <f t="shared" si="22"/>
      </c>
      <c r="R374" s="50"/>
      <c r="S374" s="152"/>
      <c r="T374" s="49">
        <f t="shared" si="23"/>
      </c>
      <c r="U374" s="153"/>
    </row>
    <row r="375" spans="1:21" ht="12.75">
      <c r="A375" s="41">
        <v>10</v>
      </c>
      <c r="B375" s="42" t="s">
        <v>146</v>
      </c>
      <c r="C375" s="43">
        <v>98</v>
      </c>
      <c r="D375" s="43" t="s">
        <v>147</v>
      </c>
      <c r="E375" s="43" t="s">
        <v>356</v>
      </c>
      <c r="F375" s="43">
        <v>2</v>
      </c>
      <c r="G375" s="43" t="s">
        <v>29</v>
      </c>
      <c r="H375" s="44">
        <v>7</v>
      </c>
      <c r="I375" s="149">
        <v>460</v>
      </c>
      <c r="J375" s="150">
        <v>95</v>
      </c>
      <c r="K375" s="151">
        <v>88</v>
      </c>
      <c r="L375" s="47">
        <f t="shared" si="20"/>
        <v>20.652173913043477</v>
      </c>
      <c r="M375" s="48">
        <v>88</v>
      </c>
      <c r="N375" s="49">
        <f t="shared" si="21"/>
        <v>100</v>
      </c>
      <c r="O375" s="50">
        <v>7</v>
      </c>
      <c r="P375" s="51"/>
      <c r="Q375" s="49">
        <f t="shared" si="22"/>
      </c>
      <c r="R375" s="50"/>
      <c r="S375" s="152"/>
      <c r="T375" s="49">
        <f t="shared" si="23"/>
      </c>
      <c r="U375" s="153"/>
    </row>
    <row r="376" spans="1:21" ht="12.75">
      <c r="A376" s="41">
        <v>10</v>
      </c>
      <c r="B376" s="42" t="s">
        <v>146</v>
      </c>
      <c r="C376" s="43">
        <v>98</v>
      </c>
      <c r="D376" s="43" t="s">
        <v>147</v>
      </c>
      <c r="E376" s="43" t="s">
        <v>356</v>
      </c>
      <c r="F376" s="43">
        <v>3</v>
      </c>
      <c r="G376" s="43" t="s">
        <v>30</v>
      </c>
      <c r="H376" s="44">
        <v>5</v>
      </c>
      <c r="I376" s="149">
        <v>78</v>
      </c>
      <c r="J376" s="150">
        <v>32</v>
      </c>
      <c r="K376" s="151">
        <v>31</v>
      </c>
      <c r="L376" s="47">
        <f t="shared" si="20"/>
        <v>41.02564102564103</v>
      </c>
      <c r="M376" s="48">
        <v>31</v>
      </c>
      <c r="N376" s="49">
        <f t="shared" si="21"/>
        <v>100</v>
      </c>
      <c r="O376" s="50">
        <v>5</v>
      </c>
      <c r="P376" s="51"/>
      <c r="Q376" s="49">
        <f t="shared" si="22"/>
      </c>
      <c r="R376" s="50"/>
      <c r="S376" s="152"/>
      <c r="T376" s="49">
        <f t="shared" si="23"/>
      </c>
      <c r="U376" s="153"/>
    </row>
    <row r="377" spans="1:21" ht="12.75">
      <c r="A377" s="41">
        <v>10</v>
      </c>
      <c r="B377" s="42" t="s">
        <v>146</v>
      </c>
      <c r="C377" s="43">
        <v>98</v>
      </c>
      <c r="D377" s="43" t="s">
        <v>147</v>
      </c>
      <c r="E377" s="43" t="s">
        <v>356</v>
      </c>
      <c r="F377" s="43">
        <v>4</v>
      </c>
      <c r="G377" s="43" t="s">
        <v>31</v>
      </c>
      <c r="H377" s="44">
        <v>7</v>
      </c>
      <c r="I377" s="149">
        <v>328</v>
      </c>
      <c r="J377" s="150">
        <v>161</v>
      </c>
      <c r="K377" s="151">
        <v>158</v>
      </c>
      <c r="L377" s="47">
        <f t="shared" si="20"/>
        <v>49.08536585365854</v>
      </c>
      <c r="M377" s="48">
        <v>79</v>
      </c>
      <c r="N377" s="49">
        <f t="shared" si="21"/>
        <v>50</v>
      </c>
      <c r="O377" s="50">
        <v>3</v>
      </c>
      <c r="P377" s="51">
        <v>79</v>
      </c>
      <c r="Q377" s="49">
        <f t="shared" si="22"/>
        <v>50</v>
      </c>
      <c r="R377" s="50">
        <v>4</v>
      </c>
      <c r="S377" s="152"/>
      <c r="T377" s="49">
        <f t="shared" si="23"/>
      </c>
      <c r="U377" s="153"/>
    </row>
    <row r="378" spans="1:21" ht="12.75">
      <c r="A378" s="41">
        <v>10</v>
      </c>
      <c r="B378" s="42" t="s">
        <v>146</v>
      </c>
      <c r="C378" s="43">
        <v>98</v>
      </c>
      <c r="D378" s="43" t="s">
        <v>147</v>
      </c>
      <c r="E378" s="43" t="s">
        <v>356</v>
      </c>
      <c r="F378" s="43">
        <v>5</v>
      </c>
      <c r="G378" s="43" t="s">
        <v>32</v>
      </c>
      <c r="H378" s="44">
        <v>7</v>
      </c>
      <c r="I378" s="149">
        <v>122</v>
      </c>
      <c r="J378" s="150">
        <v>30</v>
      </c>
      <c r="K378" s="151">
        <v>29</v>
      </c>
      <c r="L378" s="47">
        <f t="shared" si="20"/>
        <v>24.59016393442623</v>
      </c>
      <c r="M378" s="48">
        <v>29</v>
      </c>
      <c r="N378" s="49">
        <f t="shared" si="21"/>
        <v>100</v>
      </c>
      <c r="O378" s="50">
        <v>7</v>
      </c>
      <c r="P378" s="51"/>
      <c r="Q378" s="49">
        <f t="shared" si="22"/>
      </c>
      <c r="R378" s="50"/>
      <c r="S378" s="152"/>
      <c r="T378" s="49">
        <f t="shared" si="23"/>
      </c>
      <c r="U378" s="153"/>
    </row>
    <row r="379" spans="1:21" ht="12.75">
      <c r="A379" s="41">
        <v>10</v>
      </c>
      <c r="B379" s="42" t="s">
        <v>146</v>
      </c>
      <c r="C379" s="43">
        <v>99</v>
      </c>
      <c r="D379" s="43" t="s">
        <v>148</v>
      </c>
      <c r="E379" s="43" t="s">
        <v>356</v>
      </c>
      <c r="F379" s="43">
        <v>1</v>
      </c>
      <c r="G379" s="43" t="s">
        <v>28</v>
      </c>
      <c r="H379" s="44">
        <v>4</v>
      </c>
      <c r="I379" s="149">
        <v>268</v>
      </c>
      <c r="J379" s="150">
        <v>76</v>
      </c>
      <c r="K379" s="151">
        <v>74</v>
      </c>
      <c r="L379" s="47">
        <f t="shared" si="20"/>
        <v>28.35820895522388</v>
      </c>
      <c r="M379" s="48">
        <v>74</v>
      </c>
      <c r="N379" s="49">
        <f t="shared" si="21"/>
        <v>100</v>
      </c>
      <c r="O379" s="50">
        <v>4</v>
      </c>
      <c r="P379" s="51"/>
      <c r="Q379" s="49">
        <f t="shared" si="22"/>
      </c>
      <c r="R379" s="50"/>
      <c r="S379" s="152"/>
      <c r="T379" s="49">
        <f t="shared" si="23"/>
      </c>
      <c r="U379" s="153"/>
    </row>
    <row r="380" spans="1:21" ht="12.75">
      <c r="A380" s="41">
        <v>10</v>
      </c>
      <c r="B380" s="42" t="s">
        <v>146</v>
      </c>
      <c r="C380" s="43">
        <v>99</v>
      </c>
      <c r="D380" s="43" t="s">
        <v>148</v>
      </c>
      <c r="E380" s="43" t="s">
        <v>356</v>
      </c>
      <c r="F380" s="43">
        <v>2</v>
      </c>
      <c r="G380" s="43" t="s">
        <v>29</v>
      </c>
      <c r="H380" s="44">
        <v>4</v>
      </c>
      <c r="I380" s="149">
        <v>297</v>
      </c>
      <c r="J380" s="150">
        <v>68</v>
      </c>
      <c r="K380" s="151">
        <v>64</v>
      </c>
      <c r="L380" s="47">
        <f t="shared" si="20"/>
        <v>22.895622895622896</v>
      </c>
      <c r="M380" s="48">
        <v>64</v>
      </c>
      <c r="N380" s="49">
        <f t="shared" si="21"/>
        <v>100</v>
      </c>
      <c r="O380" s="50">
        <v>4</v>
      </c>
      <c r="P380" s="51"/>
      <c r="Q380" s="49">
        <f t="shared" si="22"/>
      </c>
      <c r="R380" s="50"/>
      <c r="S380" s="152"/>
      <c r="T380" s="49">
        <f t="shared" si="23"/>
      </c>
      <c r="U380" s="153"/>
    </row>
    <row r="381" spans="1:21" ht="12.75">
      <c r="A381" s="41">
        <v>10</v>
      </c>
      <c r="B381" s="42" t="s">
        <v>146</v>
      </c>
      <c r="C381" s="43">
        <v>99</v>
      </c>
      <c r="D381" s="43" t="s">
        <v>148</v>
      </c>
      <c r="E381" s="43" t="s">
        <v>356</v>
      </c>
      <c r="F381" s="43">
        <v>3</v>
      </c>
      <c r="G381" s="43" t="s">
        <v>30</v>
      </c>
      <c r="H381" s="44">
        <v>3</v>
      </c>
      <c r="I381" s="149">
        <v>56</v>
      </c>
      <c r="J381" s="150">
        <v>22</v>
      </c>
      <c r="K381" s="151">
        <v>21</v>
      </c>
      <c r="L381" s="47">
        <f t="shared" si="20"/>
        <v>39.285714285714285</v>
      </c>
      <c r="M381" s="48">
        <v>21</v>
      </c>
      <c r="N381" s="49">
        <f t="shared" si="21"/>
        <v>100</v>
      </c>
      <c r="O381" s="50">
        <v>3</v>
      </c>
      <c r="P381" s="51"/>
      <c r="Q381" s="49">
        <f t="shared" si="22"/>
      </c>
      <c r="R381" s="50"/>
      <c r="S381" s="152"/>
      <c r="T381" s="49">
        <f t="shared" si="23"/>
      </c>
      <c r="U381" s="153"/>
    </row>
    <row r="382" spans="1:21" ht="12.75">
      <c r="A382" s="41">
        <v>10</v>
      </c>
      <c r="B382" s="42" t="s">
        <v>146</v>
      </c>
      <c r="C382" s="43">
        <v>99</v>
      </c>
      <c r="D382" s="43" t="s">
        <v>148</v>
      </c>
      <c r="E382" s="43" t="s">
        <v>356</v>
      </c>
      <c r="F382" s="43">
        <v>4</v>
      </c>
      <c r="G382" s="43" t="s">
        <v>31</v>
      </c>
      <c r="H382" s="44">
        <v>4</v>
      </c>
      <c r="I382" s="149">
        <v>335</v>
      </c>
      <c r="J382" s="150">
        <v>158</v>
      </c>
      <c r="K382" s="151">
        <v>156</v>
      </c>
      <c r="L382" s="47">
        <f t="shared" si="20"/>
        <v>47.16417910447761</v>
      </c>
      <c r="M382" s="48">
        <v>85</v>
      </c>
      <c r="N382" s="49">
        <f t="shared" si="21"/>
        <v>54.48717948717948</v>
      </c>
      <c r="O382" s="50">
        <v>2</v>
      </c>
      <c r="P382" s="51">
        <v>71</v>
      </c>
      <c r="Q382" s="49">
        <f t="shared" si="22"/>
        <v>45.51282051282051</v>
      </c>
      <c r="R382" s="50">
        <v>2</v>
      </c>
      <c r="S382" s="152"/>
      <c r="T382" s="49">
        <f t="shared" si="23"/>
      </c>
      <c r="U382" s="153"/>
    </row>
    <row r="383" spans="1:21" ht="12.75">
      <c r="A383" s="41">
        <v>10</v>
      </c>
      <c r="B383" s="42" t="s">
        <v>146</v>
      </c>
      <c r="C383" s="43">
        <v>99</v>
      </c>
      <c r="D383" s="43" t="s">
        <v>148</v>
      </c>
      <c r="E383" s="43" t="s">
        <v>356</v>
      </c>
      <c r="F383" s="43">
        <v>5</v>
      </c>
      <c r="G383" s="43" t="s">
        <v>32</v>
      </c>
      <c r="H383" s="44">
        <v>4</v>
      </c>
      <c r="I383" s="149">
        <v>119</v>
      </c>
      <c r="J383" s="150">
        <v>35</v>
      </c>
      <c r="K383" s="151">
        <v>33</v>
      </c>
      <c r="L383" s="47">
        <f t="shared" si="20"/>
        <v>29.41176470588235</v>
      </c>
      <c r="M383" s="48">
        <v>33</v>
      </c>
      <c r="N383" s="49">
        <f t="shared" si="21"/>
        <v>100</v>
      </c>
      <c r="O383" s="50">
        <v>4</v>
      </c>
      <c r="P383" s="51"/>
      <c r="Q383" s="49">
        <f t="shared" si="22"/>
      </c>
      <c r="R383" s="50"/>
      <c r="S383" s="152"/>
      <c r="T383" s="49">
        <f t="shared" si="23"/>
      </c>
      <c r="U383" s="153"/>
    </row>
    <row r="384" spans="1:21" ht="12.75">
      <c r="A384" s="41">
        <v>2</v>
      </c>
      <c r="B384" s="42" t="s">
        <v>149</v>
      </c>
      <c r="C384" s="43">
        <v>101</v>
      </c>
      <c r="D384" s="43" t="s">
        <v>150</v>
      </c>
      <c r="E384" s="43" t="s">
        <v>356</v>
      </c>
      <c r="F384" s="43">
        <v>1</v>
      </c>
      <c r="G384" s="43" t="s">
        <v>28</v>
      </c>
      <c r="H384" s="44">
        <v>4</v>
      </c>
      <c r="I384" s="149">
        <v>224</v>
      </c>
      <c r="J384" s="150">
        <v>53</v>
      </c>
      <c r="K384" s="151">
        <v>53</v>
      </c>
      <c r="L384" s="47">
        <f t="shared" si="20"/>
        <v>23.660714285714285</v>
      </c>
      <c r="M384" s="48">
        <v>53</v>
      </c>
      <c r="N384" s="49">
        <f t="shared" si="21"/>
        <v>100</v>
      </c>
      <c r="O384" s="50">
        <v>4</v>
      </c>
      <c r="P384" s="51"/>
      <c r="Q384" s="49">
        <f t="shared" si="22"/>
      </c>
      <c r="R384" s="50"/>
      <c r="S384" s="152"/>
      <c r="T384" s="49">
        <f t="shared" si="23"/>
      </c>
      <c r="U384" s="153"/>
    </row>
    <row r="385" spans="1:21" ht="12.75">
      <c r="A385" s="41">
        <v>2</v>
      </c>
      <c r="B385" s="42" t="s">
        <v>149</v>
      </c>
      <c r="C385" s="43">
        <v>101</v>
      </c>
      <c r="D385" s="43" t="s">
        <v>150</v>
      </c>
      <c r="E385" s="43" t="s">
        <v>356</v>
      </c>
      <c r="F385" s="43">
        <v>2</v>
      </c>
      <c r="G385" s="43" t="s">
        <v>29</v>
      </c>
      <c r="H385" s="44">
        <v>4</v>
      </c>
      <c r="I385" s="149">
        <v>427</v>
      </c>
      <c r="J385" s="150">
        <v>118</v>
      </c>
      <c r="K385" s="151">
        <v>113</v>
      </c>
      <c r="L385" s="47">
        <f t="shared" si="20"/>
        <v>27.634660421545668</v>
      </c>
      <c r="M385" s="48">
        <v>113</v>
      </c>
      <c r="N385" s="49">
        <f t="shared" si="21"/>
        <v>100</v>
      </c>
      <c r="O385" s="50">
        <v>4</v>
      </c>
      <c r="P385" s="51"/>
      <c r="Q385" s="49">
        <f t="shared" si="22"/>
      </c>
      <c r="R385" s="50"/>
      <c r="S385" s="152"/>
      <c r="T385" s="49">
        <f t="shared" si="23"/>
      </c>
      <c r="U385" s="153"/>
    </row>
    <row r="386" spans="1:21" ht="12.75">
      <c r="A386" s="41">
        <v>2</v>
      </c>
      <c r="B386" s="42" t="s">
        <v>149</v>
      </c>
      <c r="C386" s="43">
        <v>101</v>
      </c>
      <c r="D386" s="43" t="s">
        <v>150</v>
      </c>
      <c r="E386" s="43" t="s">
        <v>356</v>
      </c>
      <c r="F386" s="43">
        <v>3</v>
      </c>
      <c r="G386" s="43" t="s">
        <v>30</v>
      </c>
      <c r="H386" s="44">
        <v>4</v>
      </c>
      <c r="I386" s="149">
        <v>130</v>
      </c>
      <c r="J386" s="150">
        <v>88</v>
      </c>
      <c r="K386" s="151">
        <v>86</v>
      </c>
      <c r="L386" s="47">
        <f t="shared" si="20"/>
        <v>67.6923076923077</v>
      </c>
      <c r="M386" s="48">
        <v>75</v>
      </c>
      <c r="N386" s="49">
        <f t="shared" si="21"/>
        <v>87.20930232558139</v>
      </c>
      <c r="O386" s="50">
        <v>4</v>
      </c>
      <c r="P386" s="51"/>
      <c r="Q386" s="49">
        <f t="shared" si="22"/>
      </c>
      <c r="R386" s="50"/>
      <c r="S386" s="152">
        <v>11</v>
      </c>
      <c r="T386" s="49">
        <f t="shared" si="23"/>
        <v>12.790697674418606</v>
      </c>
      <c r="U386" s="53">
        <v>0</v>
      </c>
    </row>
    <row r="387" spans="1:21" ht="12.75">
      <c r="A387" s="41">
        <v>2</v>
      </c>
      <c r="B387" s="42" t="s">
        <v>149</v>
      </c>
      <c r="C387" s="43">
        <v>101</v>
      </c>
      <c r="D387" s="43" t="s">
        <v>150</v>
      </c>
      <c r="E387" s="43" t="s">
        <v>356</v>
      </c>
      <c r="F387" s="43">
        <v>4</v>
      </c>
      <c r="G387" s="43" t="s">
        <v>31</v>
      </c>
      <c r="H387" s="44">
        <v>4</v>
      </c>
      <c r="I387" s="149">
        <v>646</v>
      </c>
      <c r="J387" s="150">
        <v>343</v>
      </c>
      <c r="K387" s="151">
        <v>339</v>
      </c>
      <c r="L387" s="47">
        <f aca="true" t="shared" si="24" ref="L387:L450">IF(I387="","",(J387*100)/I387)</f>
        <v>53.09597523219814</v>
      </c>
      <c r="M387" s="48">
        <v>210</v>
      </c>
      <c r="N387" s="49">
        <f aca="true" t="shared" si="25" ref="N387:N450">IF(M387="","",IF(M387=0,0,M387/$K387*100))</f>
        <v>61.94690265486725</v>
      </c>
      <c r="O387" s="50">
        <v>3</v>
      </c>
      <c r="P387" s="51">
        <v>129</v>
      </c>
      <c r="Q387" s="49">
        <f aca="true" t="shared" si="26" ref="Q387:Q450">IF(P387="","",IF(P387=0,0,P387/$K387*100))</f>
        <v>38.05309734513274</v>
      </c>
      <c r="R387" s="50">
        <v>1</v>
      </c>
      <c r="S387" s="152"/>
      <c r="T387" s="49">
        <f aca="true" t="shared" si="27" ref="T387:T450">IF(S387="","",S387/$K387*100)</f>
      </c>
      <c r="U387" s="153"/>
    </row>
    <row r="388" spans="1:21" ht="12.75">
      <c r="A388" s="41">
        <v>2</v>
      </c>
      <c r="B388" s="42" t="s">
        <v>149</v>
      </c>
      <c r="C388" s="43">
        <v>101</v>
      </c>
      <c r="D388" s="43" t="s">
        <v>150</v>
      </c>
      <c r="E388" s="43" t="s">
        <v>356</v>
      </c>
      <c r="F388" s="43">
        <v>5</v>
      </c>
      <c r="G388" s="43" t="s">
        <v>32</v>
      </c>
      <c r="H388" s="44">
        <v>4</v>
      </c>
      <c r="I388" s="149">
        <v>140</v>
      </c>
      <c r="J388" s="150">
        <v>49</v>
      </c>
      <c r="K388" s="151">
        <v>47</v>
      </c>
      <c r="L388" s="47">
        <f t="shared" si="24"/>
        <v>35</v>
      </c>
      <c r="M388" s="48">
        <v>47</v>
      </c>
      <c r="N388" s="49">
        <f t="shared" si="25"/>
        <v>100</v>
      </c>
      <c r="O388" s="50">
        <v>4</v>
      </c>
      <c r="P388" s="51"/>
      <c r="Q388" s="49">
        <f t="shared" si="26"/>
      </c>
      <c r="R388" s="50"/>
      <c r="S388" s="152"/>
      <c r="T388" s="49">
        <f t="shared" si="27"/>
      </c>
      <c r="U388" s="153"/>
    </row>
    <row r="389" spans="1:21" ht="12.75">
      <c r="A389" s="41">
        <v>2</v>
      </c>
      <c r="B389" s="42" t="s">
        <v>149</v>
      </c>
      <c r="C389" s="43">
        <v>102</v>
      </c>
      <c r="D389" s="43" t="s">
        <v>151</v>
      </c>
      <c r="E389" s="43" t="s">
        <v>356</v>
      </c>
      <c r="F389" s="43">
        <v>1</v>
      </c>
      <c r="G389" s="43" t="s">
        <v>28</v>
      </c>
      <c r="H389" s="44">
        <v>4</v>
      </c>
      <c r="I389" s="149">
        <v>342</v>
      </c>
      <c r="J389" s="150">
        <v>86</v>
      </c>
      <c r="K389" s="151">
        <v>85</v>
      </c>
      <c r="L389" s="47">
        <f t="shared" si="24"/>
        <v>25.146198830409357</v>
      </c>
      <c r="M389" s="48">
        <v>64</v>
      </c>
      <c r="N389" s="49">
        <f t="shared" si="25"/>
        <v>75.29411764705883</v>
      </c>
      <c r="O389" s="50">
        <v>3</v>
      </c>
      <c r="P389" s="51"/>
      <c r="Q389" s="49">
        <f t="shared" si="26"/>
      </c>
      <c r="R389" s="50"/>
      <c r="S389" s="152">
        <v>21</v>
      </c>
      <c r="T389" s="49">
        <f t="shared" si="27"/>
        <v>24.705882352941178</v>
      </c>
      <c r="U389" s="53">
        <v>1</v>
      </c>
    </row>
    <row r="390" spans="1:21" ht="12.75">
      <c r="A390" s="41">
        <v>2</v>
      </c>
      <c r="B390" s="42" t="s">
        <v>149</v>
      </c>
      <c r="C390" s="43">
        <v>102</v>
      </c>
      <c r="D390" s="43" t="s">
        <v>151</v>
      </c>
      <c r="E390" s="43" t="s">
        <v>356</v>
      </c>
      <c r="F390" s="43">
        <v>2</v>
      </c>
      <c r="G390" s="43" t="s">
        <v>29</v>
      </c>
      <c r="H390" s="44">
        <v>5</v>
      </c>
      <c r="I390" s="149">
        <v>559</v>
      </c>
      <c r="J390" s="150">
        <v>160</v>
      </c>
      <c r="K390" s="151">
        <v>153</v>
      </c>
      <c r="L390" s="47">
        <f t="shared" si="24"/>
        <v>28.622540250447226</v>
      </c>
      <c r="M390" s="48">
        <v>110</v>
      </c>
      <c r="N390" s="49">
        <f t="shared" si="25"/>
        <v>71.89542483660131</v>
      </c>
      <c r="O390" s="50">
        <v>4</v>
      </c>
      <c r="P390" s="51"/>
      <c r="Q390" s="49">
        <f t="shared" si="26"/>
      </c>
      <c r="R390" s="50"/>
      <c r="S390" s="152">
        <v>43</v>
      </c>
      <c r="T390" s="49">
        <f t="shared" si="27"/>
        <v>28.104575163398692</v>
      </c>
      <c r="U390" s="53">
        <v>1</v>
      </c>
    </row>
    <row r="391" spans="1:21" ht="12.75">
      <c r="A391" s="41">
        <v>2</v>
      </c>
      <c r="B391" s="42" t="s">
        <v>149</v>
      </c>
      <c r="C391" s="43">
        <v>102</v>
      </c>
      <c r="D391" s="43" t="s">
        <v>151</v>
      </c>
      <c r="E391" s="43" t="s">
        <v>356</v>
      </c>
      <c r="F391" s="43">
        <v>3</v>
      </c>
      <c r="G391" s="43" t="s">
        <v>30</v>
      </c>
      <c r="H391" s="44">
        <v>3</v>
      </c>
      <c r="I391" s="149">
        <v>76</v>
      </c>
      <c r="J391" s="150">
        <v>33</v>
      </c>
      <c r="K391" s="151">
        <v>29</v>
      </c>
      <c r="L391" s="47">
        <f t="shared" si="24"/>
        <v>43.421052631578945</v>
      </c>
      <c r="M391" s="48">
        <v>29</v>
      </c>
      <c r="N391" s="49">
        <f t="shared" si="25"/>
        <v>100</v>
      </c>
      <c r="O391" s="50">
        <v>3</v>
      </c>
      <c r="P391" s="51"/>
      <c r="Q391" s="49">
        <f t="shared" si="26"/>
      </c>
      <c r="R391" s="50"/>
      <c r="S391" s="152"/>
      <c r="T391" s="49">
        <f t="shared" si="27"/>
      </c>
      <c r="U391" s="153"/>
    </row>
    <row r="392" spans="1:21" ht="12.75">
      <c r="A392" s="41">
        <v>2</v>
      </c>
      <c r="B392" s="42" t="s">
        <v>149</v>
      </c>
      <c r="C392" s="43">
        <v>102</v>
      </c>
      <c r="D392" s="43" t="s">
        <v>151</v>
      </c>
      <c r="E392" s="43" t="s">
        <v>356</v>
      </c>
      <c r="F392" s="43">
        <v>4</v>
      </c>
      <c r="G392" s="43" t="s">
        <v>31</v>
      </c>
      <c r="H392" s="44">
        <v>4</v>
      </c>
      <c r="I392" s="149">
        <v>856</v>
      </c>
      <c r="J392" s="150">
        <v>409</v>
      </c>
      <c r="K392" s="151">
        <v>407</v>
      </c>
      <c r="L392" s="47">
        <f t="shared" si="24"/>
        <v>47.7803738317757</v>
      </c>
      <c r="M392" s="48">
        <v>245</v>
      </c>
      <c r="N392" s="49">
        <f t="shared" si="25"/>
        <v>60.1965601965602</v>
      </c>
      <c r="O392" s="50">
        <v>3</v>
      </c>
      <c r="P392" s="51">
        <v>162</v>
      </c>
      <c r="Q392" s="49">
        <f t="shared" si="26"/>
        <v>39.80343980343981</v>
      </c>
      <c r="R392" s="50">
        <v>1</v>
      </c>
      <c r="S392" s="152"/>
      <c r="T392" s="49">
        <f t="shared" si="27"/>
      </c>
      <c r="U392" s="153"/>
    </row>
    <row r="393" spans="1:21" ht="12.75">
      <c r="A393" s="41">
        <v>2</v>
      </c>
      <c r="B393" s="42" t="s">
        <v>149</v>
      </c>
      <c r="C393" s="43">
        <v>102</v>
      </c>
      <c r="D393" s="43" t="s">
        <v>151</v>
      </c>
      <c r="E393" s="43" t="s">
        <v>356</v>
      </c>
      <c r="F393" s="43">
        <v>5</v>
      </c>
      <c r="G393" s="43" t="s">
        <v>32</v>
      </c>
      <c r="H393" s="44">
        <v>4</v>
      </c>
      <c r="I393" s="149">
        <v>141</v>
      </c>
      <c r="J393" s="150">
        <v>32</v>
      </c>
      <c r="K393" s="151">
        <v>28</v>
      </c>
      <c r="L393" s="47">
        <f t="shared" si="24"/>
        <v>22.69503546099291</v>
      </c>
      <c r="M393" s="48">
        <v>28</v>
      </c>
      <c r="N393" s="49">
        <f t="shared" si="25"/>
        <v>100</v>
      </c>
      <c r="O393" s="50">
        <v>4</v>
      </c>
      <c r="P393" s="51"/>
      <c r="Q393" s="49">
        <f t="shared" si="26"/>
      </c>
      <c r="R393" s="50"/>
      <c r="S393" s="152"/>
      <c r="T393" s="49">
        <f t="shared" si="27"/>
      </c>
      <c r="U393" s="153"/>
    </row>
    <row r="394" spans="1:21" ht="12.75">
      <c r="A394" s="41">
        <v>7</v>
      </c>
      <c r="B394" s="42" t="s">
        <v>152</v>
      </c>
      <c r="C394" s="43">
        <v>103</v>
      </c>
      <c r="D394" s="43" t="s">
        <v>153</v>
      </c>
      <c r="E394" s="43" t="s">
        <v>356</v>
      </c>
      <c r="F394" s="43">
        <v>1</v>
      </c>
      <c r="G394" s="43" t="s">
        <v>28</v>
      </c>
      <c r="H394" s="44">
        <v>8</v>
      </c>
      <c r="I394" s="149">
        <v>579</v>
      </c>
      <c r="J394" s="150">
        <v>141</v>
      </c>
      <c r="K394" s="151">
        <v>137</v>
      </c>
      <c r="L394" s="47">
        <f t="shared" si="24"/>
        <v>24.352331606217618</v>
      </c>
      <c r="M394" s="48">
        <v>137</v>
      </c>
      <c r="N394" s="49">
        <f t="shared" si="25"/>
        <v>100</v>
      </c>
      <c r="O394" s="50">
        <v>8</v>
      </c>
      <c r="P394" s="51"/>
      <c r="Q394" s="49">
        <f t="shared" si="26"/>
      </c>
      <c r="R394" s="50"/>
      <c r="S394" s="152"/>
      <c r="T394" s="49">
        <f t="shared" si="27"/>
      </c>
      <c r="U394" s="153"/>
    </row>
    <row r="395" spans="1:21" ht="12.75">
      <c r="A395" s="41">
        <v>7</v>
      </c>
      <c r="B395" s="42" t="s">
        <v>152</v>
      </c>
      <c r="C395" s="43">
        <v>103</v>
      </c>
      <c r="D395" s="43" t="s">
        <v>153</v>
      </c>
      <c r="E395" s="43" t="s">
        <v>356</v>
      </c>
      <c r="F395" s="43">
        <v>2</v>
      </c>
      <c r="G395" s="43" t="s">
        <v>29</v>
      </c>
      <c r="H395" s="44">
        <v>8</v>
      </c>
      <c r="I395" s="149">
        <v>668</v>
      </c>
      <c r="J395" s="150">
        <v>170</v>
      </c>
      <c r="K395" s="151">
        <v>166</v>
      </c>
      <c r="L395" s="47">
        <f t="shared" si="24"/>
        <v>25.449101796407184</v>
      </c>
      <c r="M395" s="48">
        <v>166</v>
      </c>
      <c r="N395" s="49">
        <f t="shared" si="25"/>
        <v>100</v>
      </c>
      <c r="O395" s="50">
        <v>8</v>
      </c>
      <c r="P395" s="51"/>
      <c r="Q395" s="49">
        <f t="shared" si="26"/>
      </c>
      <c r="R395" s="50"/>
      <c r="S395" s="152"/>
      <c r="T395" s="49">
        <f t="shared" si="27"/>
      </c>
      <c r="U395" s="153"/>
    </row>
    <row r="396" spans="1:21" ht="12.75">
      <c r="A396" s="41">
        <v>7</v>
      </c>
      <c r="B396" s="42" t="s">
        <v>152</v>
      </c>
      <c r="C396" s="43">
        <v>103</v>
      </c>
      <c r="D396" s="43" t="s">
        <v>153</v>
      </c>
      <c r="E396" s="43" t="s">
        <v>356</v>
      </c>
      <c r="F396" s="43">
        <v>3</v>
      </c>
      <c r="G396" s="43" t="s">
        <v>30</v>
      </c>
      <c r="H396" s="44">
        <v>5</v>
      </c>
      <c r="I396" s="149">
        <v>207</v>
      </c>
      <c r="J396" s="150">
        <v>100</v>
      </c>
      <c r="K396" s="151">
        <v>97</v>
      </c>
      <c r="L396" s="47">
        <f t="shared" si="24"/>
        <v>48.309178743961354</v>
      </c>
      <c r="M396" s="48">
        <v>66</v>
      </c>
      <c r="N396" s="49">
        <f t="shared" si="25"/>
        <v>68.04123711340206</v>
      </c>
      <c r="O396" s="50">
        <v>4</v>
      </c>
      <c r="P396" s="51"/>
      <c r="Q396" s="49">
        <f t="shared" si="26"/>
      </c>
      <c r="R396" s="50"/>
      <c r="S396" s="152">
        <v>31</v>
      </c>
      <c r="T396" s="49">
        <f t="shared" si="27"/>
        <v>31.958762886597935</v>
      </c>
      <c r="U396" s="53">
        <v>1</v>
      </c>
    </row>
    <row r="397" spans="1:21" ht="12.75">
      <c r="A397" s="41">
        <v>7</v>
      </c>
      <c r="B397" s="42" t="s">
        <v>152</v>
      </c>
      <c r="C397" s="43">
        <v>103</v>
      </c>
      <c r="D397" s="43" t="s">
        <v>153</v>
      </c>
      <c r="E397" s="43" t="s">
        <v>356</v>
      </c>
      <c r="F397" s="43">
        <v>4</v>
      </c>
      <c r="G397" s="43" t="s">
        <v>31</v>
      </c>
      <c r="H397" s="44">
        <v>7</v>
      </c>
      <c r="I397" s="149">
        <v>1291</v>
      </c>
      <c r="J397" s="150">
        <v>617</v>
      </c>
      <c r="K397" s="151">
        <v>609</v>
      </c>
      <c r="L397" s="47">
        <f t="shared" si="24"/>
        <v>47.79240898528273</v>
      </c>
      <c r="M397" s="48">
        <v>355</v>
      </c>
      <c r="N397" s="49">
        <f t="shared" si="25"/>
        <v>58.29228243021346</v>
      </c>
      <c r="O397" s="50">
        <v>4</v>
      </c>
      <c r="P397" s="51">
        <v>254</v>
      </c>
      <c r="Q397" s="49">
        <f t="shared" si="26"/>
        <v>41.70771756978653</v>
      </c>
      <c r="R397" s="50">
        <v>3</v>
      </c>
      <c r="S397" s="152"/>
      <c r="T397" s="49">
        <f t="shared" si="27"/>
      </c>
      <c r="U397" s="153"/>
    </row>
    <row r="398" spans="1:21" ht="12.75">
      <c r="A398" s="41">
        <v>7</v>
      </c>
      <c r="B398" s="42" t="s">
        <v>152</v>
      </c>
      <c r="C398" s="43">
        <v>103</v>
      </c>
      <c r="D398" s="43" t="s">
        <v>153</v>
      </c>
      <c r="E398" s="43" t="s">
        <v>356</v>
      </c>
      <c r="F398" s="43">
        <v>5</v>
      </c>
      <c r="G398" s="43" t="s">
        <v>32</v>
      </c>
      <c r="H398" s="44">
        <v>6</v>
      </c>
      <c r="I398" s="149">
        <v>234</v>
      </c>
      <c r="J398" s="150">
        <v>73</v>
      </c>
      <c r="K398" s="151">
        <v>71</v>
      </c>
      <c r="L398" s="47">
        <f t="shared" si="24"/>
        <v>31.196581196581196</v>
      </c>
      <c r="M398" s="48">
        <v>71</v>
      </c>
      <c r="N398" s="49">
        <f t="shared" si="25"/>
        <v>100</v>
      </c>
      <c r="O398" s="50">
        <v>6</v>
      </c>
      <c r="P398" s="51"/>
      <c r="Q398" s="49">
        <f t="shared" si="26"/>
      </c>
      <c r="R398" s="50"/>
      <c r="S398" s="152"/>
      <c r="T398" s="49">
        <f t="shared" si="27"/>
      </c>
      <c r="U398" s="153"/>
    </row>
    <row r="399" spans="1:21" ht="12.75">
      <c r="A399" s="54">
        <v>22</v>
      </c>
      <c r="B399" s="55" t="s">
        <v>154</v>
      </c>
      <c r="C399" s="43">
        <v>105</v>
      </c>
      <c r="D399" s="43" t="s">
        <v>155</v>
      </c>
      <c r="E399" s="43" t="s">
        <v>356</v>
      </c>
      <c r="F399" s="43">
        <v>1</v>
      </c>
      <c r="G399" s="43" t="s">
        <v>28</v>
      </c>
      <c r="H399" s="44">
        <v>13</v>
      </c>
      <c r="I399" s="149">
        <v>762</v>
      </c>
      <c r="J399" s="150">
        <v>154</v>
      </c>
      <c r="K399" s="151">
        <v>148</v>
      </c>
      <c r="L399" s="47">
        <f t="shared" si="24"/>
        <v>20.20997375328084</v>
      </c>
      <c r="M399" s="48">
        <v>148</v>
      </c>
      <c r="N399" s="49">
        <f t="shared" si="25"/>
        <v>100</v>
      </c>
      <c r="O399" s="50">
        <v>13</v>
      </c>
      <c r="P399" s="51"/>
      <c r="Q399" s="49">
        <f t="shared" si="26"/>
      </c>
      <c r="R399" s="50"/>
      <c r="S399" s="152"/>
      <c r="T399" s="49">
        <f t="shared" si="27"/>
      </c>
      <c r="U399" s="153"/>
    </row>
    <row r="400" spans="1:21" ht="12.75">
      <c r="A400" s="54">
        <v>22</v>
      </c>
      <c r="B400" s="55" t="s">
        <v>154</v>
      </c>
      <c r="C400" s="43">
        <v>105</v>
      </c>
      <c r="D400" s="43" t="s">
        <v>155</v>
      </c>
      <c r="E400" s="43" t="s">
        <v>356</v>
      </c>
      <c r="F400" s="43">
        <v>2</v>
      </c>
      <c r="G400" s="43" t="s">
        <v>29</v>
      </c>
      <c r="H400" s="44">
        <v>13</v>
      </c>
      <c r="I400" s="149">
        <v>888</v>
      </c>
      <c r="J400" s="150">
        <v>126</v>
      </c>
      <c r="K400" s="151">
        <v>122</v>
      </c>
      <c r="L400" s="47">
        <f t="shared" si="24"/>
        <v>14.18918918918919</v>
      </c>
      <c r="M400" s="48">
        <v>122</v>
      </c>
      <c r="N400" s="49">
        <f t="shared" si="25"/>
        <v>100</v>
      </c>
      <c r="O400" s="50">
        <v>13</v>
      </c>
      <c r="P400" s="51"/>
      <c r="Q400" s="49">
        <f t="shared" si="26"/>
      </c>
      <c r="R400" s="50"/>
      <c r="S400" s="152"/>
      <c r="T400" s="49">
        <f t="shared" si="27"/>
      </c>
      <c r="U400" s="153"/>
    </row>
    <row r="401" spans="1:21" ht="12.75">
      <c r="A401" s="41">
        <v>22</v>
      </c>
      <c r="B401" s="42" t="s">
        <v>154</v>
      </c>
      <c r="C401" s="43">
        <v>105</v>
      </c>
      <c r="D401" s="43" t="s">
        <v>155</v>
      </c>
      <c r="E401" s="43" t="s">
        <v>356</v>
      </c>
      <c r="F401" s="43">
        <v>3</v>
      </c>
      <c r="G401" s="43" t="s">
        <v>30</v>
      </c>
      <c r="H401" s="44">
        <v>5</v>
      </c>
      <c r="I401" s="149">
        <v>47</v>
      </c>
      <c r="J401" s="150">
        <v>17</v>
      </c>
      <c r="K401" s="151">
        <v>15</v>
      </c>
      <c r="L401" s="47">
        <f t="shared" si="24"/>
        <v>36.170212765957444</v>
      </c>
      <c r="M401" s="48">
        <v>15</v>
      </c>
      <c r="N401" s="49">
        <f t="shared" si="25"/>
        <v>100</v>
      </c>
      <c r="O401" s="50">
        <v>5</v>
      </c>
      <c r="P401" s="51"/>
      <c r="Q401" s="49">
        <f t="shared" si="26"/>
      </c>
      <c r="R401" s="50"/>
      <c r="S401" s="152"/>
      <c r="T401" s="49">
        <f t="shared" si="27"/>
      </c>
      <c r="U401" s="153"/>
    </row>
    <row r="402" spans="1:21" ht="12.75">
      <c r="A402" s="54">
        <v>22</v>
      </c>
      <c r="B402" s="55" t="s">
        <v>154</v>
      </c>
      <c r="C402" s="43">
        <v>105</v>
      </c>
      <c r="D402" s="43" t="s">
        <v>155</v>
      </c>
      <c r="E402" s="43" t="s">
        <v>356</v>
      </c>
      <c r="F402" s="43">
        <v>4</v>
      </c>
      <c r="G402" s="43" t="s">
        <v>31</v>
      </c>
      <c r="H402" s="44">
        <v>7</v>
      </c>
      <c r="I402" s="149">
        <v>1202</v>
      </c>
      <c r="J402" s="150">
        <v>572</v>
      </c>
      <c r="K402" s="151">
        <v>561</v>
      </c>
      <c r="L402" s="47">
        <f t="shared" si="24"/>
        <v>47.587354409317804</v>
      </c>
      <c r="M402" s="48">
        <v>284</v>
      </c>
      <c r="N402" s="49">
        <f t="shared" si="25"/>
        <v>50.623885918003566</v>
      </c>
      <c r="O402" s="50">
        <v>4</v>
      </c>
      <c r="P402" s="51">
        <v>277</v>
      </c>
      <c r="Q402" s="49">
        <f t="shared" si="26"/>
        <v>49.376114081996434</v>
      </c>
      <c r="R402" s="50">
        <v>3</v>
      </c>
      <c r="S402" s="152"/>
      <c r="T402" s="49">
        <f t="shared" si="27"/>
      </c>
      <c r="U402" s="153"/>
    </row>
    <row r="403" spans="1:21" ht="12.75">
      <c r="A403" s="54">
        <v>22</v>
      </c>
      <c r="B403" s="55" t="s">
        <v>154</v>
      </c>
      <c r="C403" s="43">
        <v>105</v>
      </c>
      <c r="D403" s="43" t="s">
        <v>155</v>
      </c>
      <c r="E403" s="43" t="s">
        <v>356</v>
      </c>
      <c r="F403" s="43">
        <v>5</v>
      </c>
      <c r="G403" s="43" t="s">
        <v>32</v>
      </c>
      <c r="H403" s="44">
        <v>7</v>
      </c>
      <c r="I403" s="149">
        <v>547</v>
      </c>
      <c r="J403" s="150">
        <v>93</v>
      </c>
      <c r="K403" s="151">
        <v>87</v>
      </c>
      <c r="L403" s="47">
        <f t="shared" si="24"/>
        <v>17.0018281535649</v>
      </c>
      <c r="M403" s="48">
        <v>87</v>
      </c>
      <c r="N403" s="49">
        <f t="shared" si="25"/>
        <v>100</v>
      </c>
      <c r="O403" s="50">
        <v>7</v>
      </c>
      <c r="P403" s="51"/>
      <c r="Q403" s="49">
        <f t="shared" si="26"/>
      </c>
      <c r="R403" s="50"/>
      <c r="S403" s="152"/>
      <c r="T403" s="49">
        <f t="shared" si="27"/>
      </c>
      <c r="U403" s="153"/>
    </row>
    <row r="404" spans="1:21" ht="12.75">
      <c r="A404" s="41">
        <v>22</v>
      </c>
      <c r="B404" s="42" t="s">
        <v>154</v>
      </c>
      <c r="C404" s="43">
        <v>106</v>
      </c>
      <c r="D404" s="43" t="s">
        <v>156</v>
      </c>
      <c r="E404" s="43" t="s">
        <v>356</v>
      </c>
      <c r="F404" s="43">
        <v>1</v>
      </c>
      <c r="G404" s="43" t="s">
        <v>28</v>
      </c>
      <c r="H404" s="44">
        <v>5</v>
      </c>
      <c r="I404" s="149">
        <v>329</v>
      </c>
      <c r="J404" s="150">
        <v>58</v>
      </c>
      <c r="K404" s="151">
        <v>55</v>
      </c>
      <c r="L404" s="47">
        <f t="shared" si="24"/>
        <v>17.62917933130699</v>
      </c>
      <c r="M404" s="48">
        <v>55</v>
      </c>
      <c r="N404" s="49">
        <f t="shared" si="25"/>
        <v>100</v>
      </c>
      <c r="O404" s="50">
        <v>5</v>
      </c>
      <c r="P404" s="51"/>
      <c r="Q404" s="49">
        <f t="shared" si="26"/>
      </c>
      <c r="R404" s="50"/>
      <c r="S404" s="152"/>
      <c r="T404" s="49">
        <f t="shared" si="27"/>
      </c>
      <c r="U404" s="153"/>
    </row>
    <row r="405" spans="1:21" ht="12.75">
      <c r="A405" s="41">
        <v>22</v>
      </c>
      <c r="B405" s="42" t="s">
        <v>154</v>
      </c>
      <c r="C405" s="43">
        <v>106</v>
      </c>
      <c r="D405" s="43" t="s">
        <v>156</v>
      </c>
      <c r="E405" s="43" t="s">
        <v>356</v>
      </c>
      <c r="F405" s="43">
        <v>2</v>
      </c>
      <c r="G405" s="43" t="s">
        <v>29</v>
      </c>
      <c r="H405" s="44">
        <v>4</v>
      </c>
      <c r="I405" s="149">
        <v>354</v>
      </c>
      <c r="J405" s="150">
        <v>88</v>
      </c>
      <c r="K405" s="151">
        <v>87</v>
      </c>
      <c r="L405" s="47">
        <f t="shared" si="24"/>
        <v>24.858757062146893</v>
      </c>
      <c r="M405" s="48">
        <v>87</v>
      </c>
      <c r="N405" s="49">
        <f t="shared" si="25"/>
        <v>100</v>
      </c>
      <c r="O405" s="50">
        <v>4</v>
      </c>
      <c r="P405" s="51"/>
      <c r="Q405" s="49">
        <f t="shared" si="26"/>
      </c>
      <c r="R405" s="50"/>
      <c r="S405" s="152"/>
      <c r="T405" s="49">
        <f t="shared" si="27"/>
      </c>
      <c r="U405" s="153"/>
    </row>
    <row r="406" spans="1:21" ht="12.75">
      <c r="A406" s="41">
        <v>22</v>
      </c>
      <c r="B406" s="42" t="s">
        <v>154</v>
      </c>
      <c r="C406" s="43">
        <v>106</v>
      </c>
      <c r="D406" s="43" t="s">
        <v>156</v>
      </c>
      <c r="E406" s="43" t="s">
        <v>356</v>
      </c>
      <c r="F406" s="43">
        <v>3</v>
      </c>
      <c r="G406" s="43" t="s">
        <v>30</v>
      </c>
      <c r="H406" s="44">
        <v>3</v>
      </c>
      <c r="I406" s="149">
        <v>28</v>
      </c>
      <c r="J406" s="150">
        <v>17</v>
      </c>
      <c r="K406" s="151">
        <v>17</v>
      </c>
      <c r="L406" s="47">
        <f t="shared" si="24"/>
        <v>60.714285714285715</v>
      </c>
      <c r="M406" s="48">
        <v>17</v>
      </c>
      <c r="N406" s="49">
        <f t="shared" si="25"/>
        <v>100</v>
      </c>
      <c r="O406" s="50">
        <v>3</v>
      </c>
      <c r="P406" s="51"/>
      <c r="Q406" s="49">
        <f t="shared" si="26"/>
      </c>
      <c r="R406" s="50"/>
      <c r="S406" s="152"/>
      <c r="T406" s="49">
        <f t="shared" si="27"/>
      </c>
      <c r="U406" s="153"/>
    </row>
    <row r="407" spans="1:21" ht="12.75">
      <c r="A407" s="41">
        <v>22</v>
      </c>
      <c r="B407" s="42" t="s">
        <v>154</v>
      </c>
      <c r="C407" s="43">
        <v>106</v>
      </c>
      <c r="D407" s="43" t="s">
        <v>156</v>
      </c>
      <c r="E407" s="43" t="s">
        <v>356</v>
      </c>
      <c r="F407" s="43">
        <v>4</v>
      </c>
      <c r="G407" s="43" t="s">
        <v>31</v>
      </c>
      <c r="H407" s="44">
        <v>4</v>
      </c>
      <c r="I407" s="149">
        <v>491</v>
      </c>
      <c r="J407" s="150">
        <v>238</v>
      </c>
      <c r="K407" s="151">
        <v>236</v>
      </c>
      <c r="L407" s="47">
        <f t="shared" si="24"/>
        <v>48.472505091649694</v>
      </c>
      <c r="M407" s="48">
        <v>148</v>
      </c>
      <c r="N407" s="49">
        <f t="shared" si="25"/>
        <v>62.71186440677966</v>
      </c>
      <c r="O407" s="50">
        <v>3</v>
      </c>
      <c r="P407" s="51">
        <v>88</v>
      </c>
      <c r="Q407" s="49">
        <f t="shared" si="26"/>
        <v>37.28813559322034</v>
      </c>
      <c r="R407" s="50">
        <v>1</v>
      </c>
      <c r="S407" s="152"/>
      <c r="T407" s="49">
        <f t="shared" si="27"/>
      </c>
      <c r="U407" s="153"/>
    </row>
    <row r="408" spans="1:21" ht="12.75">
      <c r="A408" s="41">
        <v>22</v>
      </c>
      <c r="B408" s="42" t="s">
        <v>154</v>
      </c>
      <c r="C408" s="43">
        <v>106</v>
      </c>
      <c r="D408" s="43" t="s">
        <v>156</v>
      </c>
      <c r="E408" s="43" t="s">
        <v>356</v>
      </c>
      <c r="F408" s="43">
        <v>5</v>
      </c>
      <c r="G408" s="43" t="s">
        <v>32</v>
      </c>
      <c r="H408" s="44">
        <v>4</v>
      </c>
      <c r="I408" s="149">
        <v>114</v>
      </c>
      <c r="J408" s="150">
        <v>43</v>
      </c>
      <c r="K408" s="151">
        <v>42</v>
      </c>
      <c r="L408" s="47">
        <f t="shared" si="24"/>
        <v>37.719298245614034</v>
      </c>
      <c r="M408" s="48">
        <v>42</v>
      </c>
      <c r="N408" s="49">
        <f t="shared" si="25"/>
        <v>100</v>
      </c>
      <c r="O408" s="50">
        <v>4</v>
      </c>
      <c r="P408" s="51"/>
      <c r="Q408" s="49">
        <f t="shared" si="26"/>
      </c>
      <c r="R408" s="50"/>
      <c r="S408" s="152"/>
      <c r="T408" s="49">
        <f t="shared" si="27"/>
      </c>
      <c r="U408" s="153"/>
    </row>
    <row r="409" spans="1:21" ht="12.75">
      <c r="A409" s="41">
        <v>22</v>
      </c>
      <c r="B409" s="42" t="s">
        <v>154</v>
      </c>
      <c r="C409" s="43">
        <v>108</v>
      </c>
      <c r="D409" s="43" t="s">
        <v>157</v>
      </c>
      <c r="E409" s="43" t="s">
        <v>356</v>
      </c>
      <c r="F409" s="43">
        <v>1</v>
      </c>
      <c r="G409" s="43" t="s">
        <v>28</v>
      </c>
      <c r="H409" s="44">
        <v>4</v>
      </c>
      <c r="I409" s="149">
        <v>354</v>
      </c>
      <c r="J409" s="150">
        <v>82</v>
      </c>
      <c r="K409" s="151">
        <v>79</v>
      </c>
      <c r="L409" s="47">
        <f t="shared" si="24"/>
        <v>23.163841807909606</v>
      </c>
      <c r="M409" s="48">
        <v>79</v>
      </c>
      <c r="N409" s="49">
        <f t="shared" si="25"/>
        <v>100</v>
      </c>
      <c r="O409" s="50">
        <v>4</v>
      </c>
      <c r="P409" s="51"/>
      <c r="Q409" s="49">
        <f t="shared" si="26"/>
      </c>
      <c r="R409" s="50"/>
      <c r="S409" s="152"/>
      <c r="T409" s="49">
        <f t="shared" si="27"/>
      </c>
      <c r="U409" s="153"/>
    </row>
    <row r="410" spans="1:21" ht="12.75">
      <c r="A410" s="41">
        <v>22</v>
      </c>
      <c r="B410" s="42" t="s">
        <v>154</v>
      </c>
      <c r="C410" s="43">
        <v>108</v>
      </c>
      <c r="D410" s="43" t="s">
        <v>157</v>
      </c>
      <c r="E410" s="43" t="s">
        <v>356</v>
      </c>
      <c r="F410" s="43">
        <v>2</v>
      </c>
      <c r="G410" s="43" t="s">
        <v>29</v>
      </c>
      <c r="H410" s="44">
        <v>4</v>
      </c>
      <c r="I410" s="149">
        <v>394</v>
      </c>
      <c r="J410" s="150">
        <v>85</v>
      </c>
      <c r="K410" s="151">
        <v>83</v>
      </c>
      <c r="L410" s="47">
        <f t="shared" si="24"/>
        <v>21.573604060913706</v>
      </c>
      <c r="M410" s="48">
        <v>68</v>
      </c>
      <c r="N410" s="49">
        <f t="shared" si="25"/>
        <v>81.92771084337349</v>
      </c>
      <c r="O410" s="50">
        <v>4</v>
      </c>
      <c r="P410" s="51"/>
      <c r="Q410" s="49">
        <f t="shared" si="26"/>
      </c>
      <c r="R410" s="50"/>
      <c r="S410" s="152">
        <v>15</v>
      </c>
      <c r="T410" s="49">
        <f t="shared" si="27"/>
        <v>18.072289156626507</v>
      </c>
      <c r="U410" s="53">
        <v>0</v>
      </c>
    </row>
    <row r="411" spans="1:21" ht="12.75">
      <c r="A411" s="41">
        <v>22</v>
      </c>
      <c r="B411" s="42" t="s">
        <v>154</v>
      </c>
      <c r="C411" s="43">
        <v>108</v>
      </c>
      <c r="D411" s="43" t="s">
        <v>157</v>
      </c>
      <c r="E411" s="43" t="s">
        <v>356</v>
      </c>
      <c r="F411" s="43">
        <v>3</v>
      </c>
      <c r="G411" s="43" t="s">
        <v>30</v>
      </c>
      <c r="H411" s="44">
        <v>3</v>
      </c>
      <c r="I411" s="149">
        <v>49</v>
      </c>
      <c r="J411" s="150">
        <v>21</v>
      </c>
      <c r="K411" s="151">
        <v>19</v>
      </c>
      <c r="L411" s="47">
        <f t="shared" si="24"/>
        <v>42.857142857142854</v>
      </c>
      <c r="M411" s="48">
        <v>19</v>
      </c>
      <c r="N411" s="49">
        <f t="shared" si="25"/>
        <v>100</v>
      </c>
      <c r="O411" s="50">
        <v>3</v>
      </c>
      <c r="P411" s="51"/>
      <c r="Q411" s="49">
        <f t="shared" si="26"/>
      </c>
      <c r="R411" s="50"/>
      <c r="S411" s="152"/>
      <c r="T411" s="49">
        <f t="shared" si="27"/>
      </c>
      <c r="U411" s="153"/>
    </row>
    <row r="412" spans="1:21" ht="12.75">
      <c r="A412" s="41">
        <v>22</v>
      </c>
      <c r="B412" s="42" t="s">
        <v>154</v>
      </c>
      <c r="C412" s="43">
        <v>108</v>
      </c>
      <c r="D412" s="43" t="s">
        <v>157</v>
      </c>
      <c r="E412" s="43" t="s">
        <v>356</v>
      </c>
      <c r="F412" s="43">
        <v>4</v>
      </c>
      <c r="G412" s="43" t="s">
        <v>31</v>
      </c>
      <c r="H412" s="44">
        <v>4</v>
      </c>
      <c r="I412" s="149">
        <v>453</v>
      </c>
      <c r="J412" s="150">
        <v>245</v>
      </c>
      <c r="K412" s="151">
        <v>243</v>
      </c>
      <c r="L412" s="47">
        <f t="shared" si="24"/>
        <v>54.083885209713024</v>
      </c>
      <c r="M412" s="48">
        <v>141</v>
      </c>
      <c r="N412" s="49">
        <f t="shared" si="25"/>
        <v>58.0246913580247</v>
      </c>
      <c r="O412" s="50">
        <v>2</v>
      </c>
      <c r="P412" s="51">
        <v>102</v>
      </c>
      <c r="Q412" s="49">
        <f t="shared" si="26"/>
        <v>41.9753086419753</v>
      </c>
      <c r="R412" s="50">
        <v>2</v>
      </c>
      <c r="S412" s="152"/>
      <c r="T412" s="49">
        <f t="shared" si="27"/>
      </c>
      <c r="U412" s="153"/>
    </row>
    <row r="413" spans="1:21" ht="12.75">
      <c r="A413" s="41">
        <v>22</v>
      </c>
      <c r="B413" s="42" t="s">
        <v>154</v>
      </c>
      <c r="C413" s="43">
        <v>108</v>
      </c>
      <c r="D413" s="43" t="s">
        <v>157</v>
      </c>
      <c r="E413" s="43" t="s">
        <v>356</v>
      </c>
      <c r="F413" s="43">
        <v>5</v>
      </c>
      <c r="G413" s="43" t="s">
        <v>32</v>
      </c>
      <c r="H413" s="44">
        <v>4</v>
      </c>
      <c r="I413" s="149">
        <v>133</v>
      </c>
      <c r="J413" s="150">
        <v>42</v>
      </c>
      <c r="K413" s="151">
        <v>41</v>
      </c>
      <c r="L413" s="47">
        <f t="shared" si="24"/>
        <v>31.57894736842105</v>
      </c>
      <c r="M413" s="48">
        <v>41</v>
      </c>
      <c r="N413" s="49">
        <f t="shared" si="25"/>
        <v>100</v>
      </c>
      <c r="O413" s="50">
        <v>4</v>
      </c>
      <c r="P413" s="51"/>
      <c r="Q413" s="49">
        <f t="shared" si="26"/>
      </c>
      <c r="R413" s="50"/>
      <c r="S413" s="152"/>
      <c r="T413" s="49">
        <f t="shared" si="27"/>
      </c>
      <c r="U413" s="153"/>
    </row>
    <row r="414" spans="1:21" ht="12.75">
      <c r="A414" s="41">
        <v>3</v>
      </c>
      <c r="B414" s="42" t="s">
        <v>158</v>
      </c>
      <c r="C414" s="43">
        <v>110</v>
      </c>
      <c r="D414" s="43" t="s">
        <v>159</v>
      </c>
      <c r="E414" s="43" t="s">
        <v>356</v>
      </c>
      <c r="F414" s="43">
        <v>1</v>
      </c>
      <c r="G414" s="43" t="s">
        <v>28</v>
      </c>
      <c r="H414" s="44">
        <v>6</v>
      </c>
      <c r="I414" s="149">
        <v>447</v>
      </c>
      <c r="J414" s="150">
        <v>88</v>
      </c>
      <c r="K414" s="151">
        <v>86</v>
      </c>
      <c r="L414" s="47">
        <f t="shared" si="24"/>
        <v>19.686800894854585</v>
      </c>
      <c r="M414" s="48">
        <v>86</v>
      </c>
      <c r="N414" s="49">
        <f t="shared" si="25"/>
        <v>100</v>
      </c>
      <c r="O414" s="50">
        <v>6</v>
      </c>
      <c r="P414" s="51"/>
      <c r="Q414" s="49">
        <f t="shared" si="26"/>
      </c>
      <c r="R414" s="50"/>
      <c r="S414" s="152"/>
      <c r="T414" s="49">
        <f t="shared" si="27"/>
      </c>
      <c r="U414" s="153"/>
    </row>
    <row r="415" spans="1:21" ht="12.75">
      <c r="A415" s="41">
        <v>3</v>
      </c>
      <c r="B415" s="42" t="s">
        <v>158</v>
      </c>
      <c r="C415" s="43">
        <v>110</v>
      </c>
      <c r="D415" s="43" t="s">
        <v>159</v>
      </c>
      <c r="E415" s="43" t="s">
        <v>356</v>
      </c>
      <c r="F415" s="43">
        <v>2</v>
      </c>
      <c r="G415" s="43" t="s">
        <v>29</v>
      </c>
      <c r="H415" s="44">
        <v>4</v>
      </c>
      <c r="I415" s="149">
        <v>527</v>
      </c>
      <c r="J415" s="150">
        <v>149</v>
      </c>
      <c r="K415" s="151">
        <v>145</v>
      </c>
      <c r="L415" s="47">
        <f t="shared" si="24"/>
        <v>28.27324478178368</v>
      </c>
      <c r="M415" s="48">
        <v>145</v>
      </c>
      <c r="N415" s="49">
        <f t="shared" si="25"/>
        <v>100</v>
      </c>
      <c r="O415" s="50">
        <v>4</v>
      </c>
      <c r="P415" s="51"/>
      <c r="Q415" s="49">
        <f t="shared" si="26"/>
      </c>
      <c r="R415" s="50"/>
      <c r="S415" s="152"/>
      <c r="T415" s="49">
        <f t="shared" si="27"/>
      </c>
      <c r="U415" s="153"/>
    </row>
    <row r="416" spans="1:21" ht="12.75">
      <c r="A416" s="41">
        <v>3</v>
      </c>
      <c r="B416" s="42" t="s">
        <v>158</v>
      </c>
      <c r="C416" s="43">
        <v>110</v>
      </c>
      <c r="D416" s="43" t="s">
        <v>159</v>
      </c>
      <c r="E416" s="43" t="s">
        <v>356</v>
      </c>
      <c r="F416" s="43">
        <v>3</v>
      </c>
      <c r="G416" s="43" t="s">
        <v>30</v>
      </c>
      <c r="H416" s="44">
        <v>4</v>
      </c>
      <c r="I416" s="149">
        <v>69</v>
      </c>
      <c r="J416" s="150">
        <v>34</v>
      </c>
      <c r="K416" s="151">
        <v>34</v>
      </c>
      <c r="L416" s="47">
        <f t="shared" si="24"/>
        <v>49.27536231884058</v>
      </c>
      <c r="M416" s="48">
        <v>24</v>
      </c>
      <c r="N416" s="49">
        <f t="shared" si="25"/>
        <v>70.58823529411765</v>
      </c>
      <c r="O416" s="50">
        <v>3</v>
      </c>
      <c r="P416" s="51"/>
      <c r="Q416" s="49">
        <f t="shared" si="26"/>
      </c>
      <c r="R416" s="50"/>
      <c r="S416" s="152">
        <v>10</v>
      </c>
      <c r="T416" s="49">
        <f t="shared" si="27"/>
        <v>29.411764705882355</v>
      </c>
      <c r="U416" s="53">
        <v>1</v>
      </c>
    </row>
    <row r="417" spans="1:21" ht="12.75">
      <c r="A417" s="41">
        <v>3</v>
      </c>
      <c r="B417" s="42" t="s">
        <v>158</v>
      </c>
      <c r="C417" s="43">
        <v>110</v>
      </c>
      <c r="D417" s="43" t="s">
        <v>159</v>
      </c>
      <c r="E417" s="43" t="s">
        <v>356</v>
      </c>
      <c r="F417" s="43">
        <v>4</v>
      </c>
      <c r="G417" s="43" t="s">
        <v>31</v>
      </c>
      <c r="H417" s="44">
        <v>4</v>
      </c>
      <c r="I417" s="149">
        <v>635</v>
      </c>
      <c r="J417" s="150">
        <v>329</v>
      </c>
      <c r="K417" s="151">
        <v>327</v>
      </c>
      <c r="L417" s="47">
        <f t="shared" si="24"/>
        <v>51.811023622047244</v>
      </c>
      <c r="M417" s="48">
        <v>174</v>
      </c>
      <c r="N417" s="49">
        <f t="shared" si="25"/>
        <v>53.21100917431193</v>
      </c>
      <c r="O417" s="50">
        <v>2</v>
      </c>
      <c r="P417" s="51">
        <v>153</v>
      </c>
      <c r="Q417" s="49">
        <f t="shared" si="26"/>
        <v>46.788990825688074</v>
      </c>
      <c r="R417" s="50">
        <v>2</v>
      </c>
      <c r="S417" s="152"/>
      <c r="T417" s="49">
        <f t="shared" si="27"/>
      </c>
      <c r="U417" s="153"/>
    </row>
    <row r="418" spans="1:21" ht="12.75">
      <c r="A418" s="41">
        <v>3</v>
      </c>
      <c r="B418" s="42" t="s">
        <v>158</v>
      </c>
      <c r="C418" s="43">
        <v>110</v>
      </c>
      <c r="D418" s="43" t="s">
        <v>159</v>
      </c>
      <c r="E418" s="43" t="s">
        <v>356</v>
      </c>
      <c r="F418" s="43">
        <v>5</v>
      </c>
      <c r="G418" s="43" t="s">
        <v>32</v>
      </c>
      <c r="H418" s="44">
        <v>4</v>
      </c>
      <c r="I418" s="149">
        <v>151</v>
      </c>
      <c r="J418" s="150">
        <v>53</v>
      </c>
      <c r="K418" s="151">
        <v>53</v>
      </c>
      <c r="L418" s="47">
        <f t="shared" si="24"/>
        <v>35.09933774834437</v>
      </c>
      <c r="M418" s="48">
        <v>30</v>
      </c>
      <c r="N418" s="49">
        <f t="shared" si="25"/>
        <v>56.60377358490566</v>
      </c>
      <c r="O418" s="50">
        <v>2</v>
      </c>
      <c r="P418" s="51">
        <v>23</v>
      </c>
      <c r="Q418" s="49">
        <f t="shared" si="26"/>
        <v>43.39622641509434</v>
      </c>
      <c r="R418" s="50">
        <v>2</v>
      </c>
      <c r="S418" s="152"/>
      <c r="T418" s="49">
        <f t="shared" si="27"/>
      </c>
      <c r="U418" s="153"/>
    </row>
    <row r="419" spans="1:21" ht="12.75">
      <c r="A419" s="41">
        <v>18</v>
      </c>
      <c r="B419" s="42" t="s">
        <v>160</v>
      </c>
      <c r="C419" s="43">
        <v>111</v>
      </c>
      <c r="D419" s="43" t="s">
        <v>161</v>
      </c>
      <c r="E419" s="43" t="s">
        <v>356</v>
      </c>
      <c r="F419" s="43">
        <v>1</v>
      </c>
      <c r="G419" s="43" t="s">
        <v>28</v>
      </c>
      <c r="H419" s="44">
        <v>15</v>
      </c>
      <c r="I419" s="149">
        <v>1032</v>
      </c>
      <c r="J419" s="150">
        <v>204</v>
      </c>
      <c r="K419" s="151">
        <v>200</v>
      </c>
      <c r="L419" s="47">
        <f t="shared" si="24"/>
        <v>19.767441860465116</v>
      </c>
      <c r="M419" s="48">
        <v>200</v>
      </c>
      <c r="N419" s="49">
        <f t="shared" si="25"/>
        <v>100</v>
      </c>
      <c r="O419" s="50">
        <v>15</v>
      </c>
      <c r="P419" s="51"/>
      <c r="Q419" s="49">
        <f t="shared" si="26"/>
      </c>
      <c r="R419" s="50"/>
      <c r="S419" s="152"/>
      <c r="T419" s="49">
        <f t="shared" si="27"/>
      </c>
      <c r="U419" s="153"/>
    </row>
    <row r="420" spans="1:21" ht="12.75">
      <c r="A420" s="41">
        <v>18</v>
      </c>
      <c r="B420" s="42" t="s">
        <v>160</v>
      </c>
      <c r="C420" s="43">
        <v>111</v>
      </c>
      <c r="D420" s="43" t="s">
        <v>161</v>
      </c>
      <c r="E420" s="43" t="s">
        <v>356</v>
      </c>
      <c r="F420" s="43">
        <v>2</v>
      </c>
      <c r="G420" s="43" t="s">
        <v>29</v>
      </c>
      <c r="H420" s="44">
        <v>16</v>
      </c>
      <c r="I420" s="149">
        <v>1746</v>
      </c>
      <c r="J420" s="150">
        <v>348</v>
      </c>
      <c r="K420" s="151">
        <v>340</v>
      </c>
      <c r="L420" s="47">
        <f t="shared" si="24"/>
        <v>19.93127147766323</v>
      </c>
      <c r="M420" s="48">
        <v>340</v>
      </c>
      <c r="N420" s="49">
        <f t="shared" si="25"/>
        <v>100</v>
      </c>
      <c r="O420" s="50">
        <v>16</v>
      </c>
      <c r="P420" s="51"/>
      <c r="Q420" s="49">
        <f t="shared" si="26"/>
      </c>
      <c r="R420" s="50"/>
      <c r="S420" s="152"/>
      <c r="T420" s="49">
        <f t="shared" si="27"/>
      </c>
      <c r="U420" s="153"/>
    </row>
    <row r="421" spans="1:21" ht="12.75">
      <c r="A421" s="41">
        <v>18</v>
      </c>
      <c r="B421" s="42" t="s">
        <v>160</v>
      </c>
      <c r="C421" s="43">
        <v>111</v>
      </c>
      <c r="D421" s="43" t="s">
        <v>161</v>
      </c>
      <c r="E421" s="43" t="s">
        <v>356</v>
      </c>
      <c r="F421" s="43">
        <v>3</v>
      </c>
      <c r="G421" s="43" t="s">
        <v>30</v>
      </c>
      <c r="H421" s="44">
        <v>5</v>
      </c>
      <c r="I421" s="149">
        <v>234</v>
      </c>
      <c r="J421" s="150">
        <v>85</v>
      </c>
      <c r="K421" s="151">
        <v>79</v>
      </c>
      <c r="L421" s="47">
        <f t="shared" si="24"/>
        <v>36.324786324786324</v>
      </c>
      <c r="M421" s="48">
        <v>79</v>
      </c>
      <c r="N421" s="49">
        <f t="shared" si="25"/>
        <v>100</v>
      </c>
      <c r="O421" s="50">
        <v>5</v>
      </c>
      <c r="P421" s="51"/>
      <c r="Q421" s="49">
        <f t="shared" si="26"/>
      </c>
      <c r="R421" s="50"/>
      <c r="S421" s="152"/>
      <c r="T421" s="49">
        <f t="shared" si="27"/>
      </c>
      <c r="U421" s="153"/>
    </row>
    <row r="422" spans="1:21" ht="12.75">
      <c r="A422" s="41">
        <v>18</v>
      </c>
      <c r="B422" s="42" t="s">
        <v>160</v>
      </c>
      <c r="C422" s="43">
        <v>111</v>
      </c>
      <c r="D422" s="43" t="s">
        <v>161</v>
      </c>
      <c r="E422" s="43" t="s">
        <v>356</v>
      </c>
      <c r="F422" s="43">
        <v>4</v>
      </c>
      <c r="G422" s="43" t="s">
        <v>31</v>
      </c>
      <c r="H422" s="44">
        <v>11</v>
      </c>
      <c r="I422" s="149">
        <v>2840</v>
      </c>
      <c r="J422" s="150">
        <v>1455</v>
      </c>
      <c r="K422" s="151">
        <v>1442</v>
      </c>
      <c r="L422" s="47">
        <f t="shared" si="24"/>
        <v>51.232394366197184</v>
      </c>
      <c r="M422" s="48">
        <v>739</v>
      </c>
      <c r="N422" s="49">
        <f t="shared" si="25"/>
        <v>51.24826629680999</v>
      </c>
      <c r="O422" s="50">
        <v>6</v>
      </c>
      <c r="P422" s="51">
        <v>703</v>
      </c>
      <c r="Q422" s="49">
        <f t="shared" si="26"/>
        <v>48.75173370319001</v>
      </c>
      <c r="R422" s="50">
        <v>5</v>
      </c>
      <c r="S422" s="152"/>
      <c r="T422" s="49">
        <f t="shared" si="27"/>
      </c>
      <c r="U422" s="153"/>
    </row>
    <row r="423" spans="1:21" ht="12.75">
      <c r="A423" s="41">
        <v>18</v>
      </c>
      <c r="B423" s="42" t="s">
        <v>160</v>
      </c>
      <c r="C423" s="43">
        <v>111</v>
      </c>
      <c r="D423" s="43" t="s">
        <v>161</v>
      </c>
      <c r="E423" s="43" t="s">
        <v>356</v>
      </c>
      <c r="F423" s="43">
        <v>5</v>
      </c>
      <c r="G423" s="43" t="s">
        <v>32</v>
      </c>
      <c r="H423" s="44">
        <v>15</v>
      </c>
      <c r="I423" s="149">
        <v>1017</v>
      </c>
      <c r="J423" s="150">
        <v>240</v>
      </c>
      <c r="K423" s="151">
        <v>228</v>
      </c>
      <c r="L423" s="47">
        <f t="shared" si="24"/>
        <v>23.59882005899705</v>
      </c>
      <c r="M423" s="48">
        <v>228</v>
      </c>
      <c r="N423" s="49">
        <f t="shared" si="25"/>
        <v>100</v>
      </c>
      <c r="O423" s="50">
        <v>15</v>
      </c>
      <c r="P423" s="51"/>
      <c r="Q423" s="49">
        <f t="shared" si="26"/>
      </c>
      <c r="R423" s="50"/>
      <c r="S423" s="152"/>
      <c r="T423" s="49">
        <f t="shared" si="27"/>
      </c>
      <c r="U423" s="153"/>
    </row>
    <row r="424" spans="1:21" ht="12.75">
      <c r="A424" s="41">
        <v>18</v>
      </c>
      <c r="B424" s="42" t="s">
        <v>160</v>
      </c>
      <c r="C424" s="43">
        <v>112</v>
      </c>
      <c r="D424" s="43" t="s">
        <v>162</v>
      </c>
      <c r="E424" s="43" t="s">
        <v>356</v>
      </c>
      <c r="F424" s="43">
        <v>1</v>
      </c>
      <c r="G424" s="43" t="s">
        <v>28</v>
      </c>
      <c r="H424" s="44">
        <v>7</v>
      </c>
      <c r="I424" s="149">
        <v>414</v>
      </c>
      <c r="J424" s="150">
        <v>91</v>
      </c>
      <c r="K424" s="151">
        <v>90</v>
      </c>
      <c r="L424" s="47">
        <f t="shared" si="24"/>
        <v>21.980676328502415</v>
      </c>
      <c r="M424" s="48">
        <v>90</v>
      </c>
      <c r="N424" s="49">
        <f t="shared" si="25"/>
        <v>100</v>
      </c>
      <c r="O424" s="50">
        <v>7</v>
      </c>
      <c r="P424" s="51"/>
      <c r="Q424" s="49">
        <f t="shared" si="26"/>
      </c>
      <c r="R424" s="50"/>
      <c r="S424" s="152"/>
      <c r="T424" s="49">
        <f t="shared" si="27"/>
      </c>
      <c r="U424" s="153"/>
    </row>
    <row r="425" spans="1:21" ht="12.75">
      <c r="A425" s="41">
        <v>18</v>
      </c>
      <c r="B425" s="42" t="s">
        <v>160</v>
      </c>
      <c r="C425" s="43">
        <v>112</v>
      </c>
      <c r="D425" s="43" t="s">
        <v>162</v>
      </c>
      <c r="E425" s="43" t="s">
        <v>356</v>
      </c>
      <c r="F425" s="43">
        <v>2</v>
      </c>
      <c r="G425" s="43" t="s">
        <v>29</v>
      </c>
      <c r="H425" s="44">
        <v>5</v>
      </c>
      <c r="I425" s="149">
        <v>552</v>
      </c>
      <c r="J425" s="150">
        <v>100</v>
      </c>
      <c r="K425" s="151">
        <v>98</v>
      </c>
      <c r="L425" s="47">
        <f t="shared" si="24"/>
        <v>18.115942028985508</v>
      </c>
      <c r="M425" s="48">
        <v>98</v>
      </c>
      <c r="N425" s="49">
        <f t="shared" si="25"/>
        <v>100</v>
      </c>
      <c r="O425" s="50">
        <v>5</v>
      </c>
      <c r="P425" s="51"/>
      <c r="Q425" s="49">
        <f t="shared" si="26"/>
      </c>
      <c r="R425" s="50"/>
      <c r="S425" s="152"/>
      <c r="T425" s="49">
        <f t="shared" si="27"/>
      </c>
      <c r="U425" s="153"/>
    </row>
    <row r="426" spans="1:21" ht="12.75">
      <c r="A426" s="41">
        <v>18</v>
      </c>
      <c r="B426" s="42" t="s">
        <v>160</v>
      </c>
      <c r="C426" s="43">
        <v>112</v>
      </c>
      <c r="D426" s="43" t="s">
        <v>162</v>
      </c>
      <c r="E426" s="43" t="s">
        <v>356</v>
      </c>
      <c r="F426" s="43">
        <v>3</v>
      </c>
      <c r="G426" s="43" t="s">
        <v>30</v>
      </c>
      <c r="H426" s="44">
        <v>3</v>
      </c>
      <c r="I426" s="149">
        <v>81</v>
      </c>
      <c r="J426" s="150">
        <v>28</v>
      </c>
      <c r="K426" s="151">
        <v>24</v>
      </c>
      <c r="L426" s="47">
        <f t="shared" si="24"/>
        <v>34.5679012345679</v>
      </c>
      <c r="M426" s="48">
        <v>24</v>
      </c>
      <c r="N426" s="49">
        <f t="shared" si="25"/>
        <v>100</v>
      </c>
      <c r="O426" s="50">
        <v>3</v>
      </c>
      <c r="P426" s="51"/>
      <c r="Q426" s="49">
        <f t="shared" si="26"/>
      </c>
      <c r="R426" s="50"/>
      <c r="S426" s="152"/>
      <c r="T426" s="49">
        <f t="shared" si="27"/>
      </c>
      <c r="U426" s="153"/>
    </row>
    <row r="427" spans="1:21" ht="12.75">
      <c r="A427" s="41">
        <v>18</v>
      </c>
      <c r="B427" s="42" t="s">
        <v>160</v>
      </c>
      <c r="C427" s="43">
        <v>112</v>
      </c>
      <c r="D427" s="43" t="s">
        <v>162</v>
      </c>
      <c r="E427" s="43" t="s">
        <v>356</v>
      </c>
      <c r="F427" s="43">
        <v>4</v>
      </c>
      <c r="G427" s="43" t="s">
        <v>31</v>
      </c>
      <c r="H427" s="44">
        <v>4</v>
      </c>
      <c r="I427" s="149">
        <v>969</v>
      </c>
      <c r="J427" s="150">
        <v>509</v>
      </c>
      <c r="K427" s="151">
        <v>507</v>
      </c>
      <c r="L427" s="47">
        <f t="shared" si="24"/>
        <v>52.52837977296181</v>
      </c>
      <c r="M427" s="48">
        <v>335</v>
      </c>
      <c r="N427" s="49">
        <f t="shared" si="25"/>
        <v>66.07495069033531</v>
      </c>
      <c r="O427" s="50">
        <v>3</v>
      </c>
      <c r="P427" s="51">
        <v>172</v>
      </c>
      <c r="Q427" s="49">
        <f t="shared" si="26"/>
        <v>33.92504930966469</v>
      </c>
      <c r="R427" s="50">
        <v>1</v>
      </c>
      <c r="S427" s="152"/>
      <c r="T427" s="49">
        <f t="shared" si="27"/>
      </c>
      <c r="U427" s="153"/>
    </row>
    <row r="428" spans="1:21" ht="12.75">
      <c r="A428" s="41">
        <v>18</v>
      </c>
      <c r="B428" s="42" t="s">
        <v>160</v>
      </c>
      <c r="C428" s="43">
        <v>112</v>
      </c>
      <c r="D428" s="43" t="s">
        <v>162</v>
      </c>
      <c r="E428" s="43" t="s">
        <v>356</v>
      </c>
      <c r="F428" s="43">
        <v>5</v>
      </c>
      <c r="G428" s="43" t="s">
        <v>32</v>
      </c>
      <c r="H428" s="44">
        <v>4</v>
      </c>
      <c r="I428" s="149">
        <v>187</v>
      </c>
      <c r="J428" s="150">
        <v>50</v>
      </c>
      <c r="K428" s="151">
        <v>48</v>
      </c>
      <c r="L428" s="47">
        <f t="shared" si="24"/>
        <v>26.737967914438503</v>
      </c>
      <c r="M428" s="48">
        <v>48</v>
      </c>
      <c r="N428" s="49">
        <f t="shared" si="25"/>
        <v>100</v>
      </c>
      <c r="O428" s="50">
        <v>4</v>
      </c>
      <c r="P428" s="51"/>
      <c r="Q428" s="49">
        <f t="shared" si="26"/>
      </c>
      <c r="R428" s="50"/>
      <c r="S428" s="152"/>
      <c r="T428" s="49">
        <f t="shared" si="27"/>
      </c>
      <c r="U428" s="153"/>
    </row>
    <row r="429" spans="1:21" ht="12.75">
      <c r="A429" s="41">
        <v>7</v>
      </c>
      <c r="B429" s="42" t="s">
        <v>163</v>
      </c>
      <c r="C429" s="43">
        <v>113</v>
      </c>
      <c r="D429" s="43" t="s">
        <v>164</v>
      </c>
      <c r="E429" s="43" t="s">
        <v>356</v>
      </c>
      <c r="F429" s="43">
        <v>1</v>
      </c>
      <c r="G429" s="43" t="s">
        <v>28</v>
      </c>
      <c r="H429" s="44">
        <v>11</v>
      </c>
      <c r="I429" s="149">
        <v>685</v>
      </c>
      <c r="J429" s="150">
        <v>148</v>
      </c>
      <c r="K429" s="151">
        <v>145</v>
      </c>
      <c r="L429" s="47">
        <f t="shared" si="24"/>
        <v>21.605839416058394</v>
      </c>
      <c r="M429" s="48">
        <v>145</v>
      </c>
      <c r="N429" s="49">
        <f t="shared" si="25"/>
        <v>100</v>
      </c>
      <c r="O429" s="50">
        <v>11</v>
      </c>
      <c r="P429" s="51"/>
      <c r="Q429" s="49">
        <f t="shared" si="26"/>
      </c>
      <c r="R429" s="50"/>
      <c r="S429" s="152"/>
      <c r="T429" s="49">
        <f t="shared" si="27"/>
      </c>
      <c r="U429" s="153"/>
    </row>
    <row r="430" spans="1:21" ht="12.75">
      <c r="A430" s="41">
        <v>7</v>
      </c>
      <c r="B430" s="42" t="s">
        <v>163</v>
      </c>
      <c r="C430" s="43">
        <v>113</v>
      </c>
      <c r="D430" s="43" t="s">
        <v>164</v>
      </c>
      <c r="E430" s="43" t="s">
        <v>356</v>
      </c>
      <c r="F430" s="43">
        <v>2</v>
      </c>
      <c r="G430" s="43" t="s">
        <v>29</v>
      </c>
      <c r="H430" s="44">
        <v>11</v>
      </c>
      <c r="I430" s="149">
        <v>912</v>
      </c>
      <c r="J430" s="150">
        <v>223</v>
      </c>
      <c r="K430" s="151">
        <v>212</v>
      </c>
      <c r="L430" s="47">
        <f t="shared" si="24"/>
        <v>24.45175438596491</v>
      </c>
      <c r="M430" s="48">
        <v>160</v>
      </c>
      <c r="N430" s="49">
        <f t="shared" si="25"/>
        <v>75.47169811320755</v>
      </c>
      <c r="O430" s="50">
        <v>9</v>
      </c>
      <c r="P430" s="51"/>
      <c r="Q430" s="49">
        <f t="shared" si="26"/>
      </c>
      <c r="R430" s="50"/>
      <c r="S430" s="152">
        <v>52</v>
      </c>
      <c r="T430" s="49">
        <f t="shared" si="27"/>
        <v>24.528301886792452</v>
      </c>
      <c r="U430" s="53">
        <v>2</v>
      </c>
    </row>
    <row r="431" spans="1:21" ht="12.75">
      <c r="A431" s="41">
        <v>7</v>
      </c>
      <c r="B431" s="42" t="s">
        <v>163</v>
      </c>
      <c r="C431" s="43">
        <v>113</v>
      </c>
      <c r="D431" s="43" t="s">
        <v>164</v>
      </c>
      <c r="E431" s="43" t="s">
        <v>356</v>
      </c>
      <c r="F431" s="43">
        <v>3</v>
      </c>
      <c r="G431" s="43" t="s">
        <v>30</v>
      </c>
      <c r="H431" s="44">
        <v>4</v>
      </c>
      <c r="I431" s="149">
        <v>149</v>
      </c>
      <c r="J431" s="150">
        <v>69</v>
      </c>
      <c r="K431" s="151">
        <v>68</v>
      </c>
      <c r="L431" s="47">
        <f t="shared" si="24"/>
        <v>46.308724832214764</v>
      </c>
      <c r="M431" s="48">
        <v>68</v>
      </c>
      <c r="N431" s="49">
        <f t="shared" si="25"/>
        <v>100</v>
      </c>
      <c r="O431" s="50">
        <v>4</v>
      </c>
      <c r="P431" s="51"/>
      <c r="Q431" s="49">
        <f t="shared" si="26"/>
      </c>
      <c r="R431" s="50"/>
      <c r="S431" s="152"/>
      <c r="T431" s="49">
        <f t="shared" si="27"/>
      </c>
      <c r="U431" s="153"/>
    </row>
    <row r="432" spans="1:21" ht="12.75">
      <c r="A432" s="41">
        <v>7</v>
      </c>
      <c r="B432" s="42" t="s">
        <v>163</v>
      </c>
      <c r="C432" s="43">
        <v>113</v>
      </c>
      <c r="D432" s="43" t="s">
        <v>164</v>
      </c>
      <c r="E432" s="43" t="s">
        <v>356</v>
      </c>
      <c r="F432" s="43">
        <v>4</v>
      </c>
      <c r="G432" s="43" t="s">
        <v>31</v>
      </c>
      <c r="H432" s="44">
        <v>7</v>
      </c>
      <c r="I432" s="149">
        <v>1596</v>
      </c>
      <c r="J432" s="150">
        <v>768</v>
      </c>
      <c r="K432" s="151">
        <v>724</v>
      </c>
      <c r="L432" s="47">
        <f t="shared" si="24"/>
        <v>48.1203007518797</v>
      </c>
      <c r="M432" s="48">
        <v>724</v>
      </c>
      <c r="N432" s="49">
        <f t="shared" si="25"/>
        <v>100</v>
      </c>
      <c r="O432" s="50">
        <v>7</v>
      </c>
      <c r="P432" s="51"/>
      <c r="Q432" s="49">
        <f t="shared" si="26"/>
      </c>
      <c r="R432" s="50"/>
      <c r="S432" s="152"/>
      <c r="T432" s="49">
        <f t="shared" si="27"/>
      </c>
      <c r="U432" s="153"/>
    </row>
    <row r="433" spans="1:21" ht="12.75">
      <c r="A433" s="41">
        <v>7</v>
      </c>
      <c r="B433" s="42" t="s">
        <v>163</v>
      </c>
      <c r="C433" s="43">
        <v>113</v>
      </c>
      <c r="D433" s="43" t="s">
        <v>164</v>
      </c>
      <c r="E433" s="43" t="s">
        <v>356</v>
      </c>
      <c r="F433" s="43">
        <v>5</v>
      </c>
      <c r="G433" s="43" t="s">
        <v>32</v>
      </c>
      <c r="H433" s="44">
        <v>8</v>
      </c>
      <c r="I433" s="149">
        <v>547</v>
      </c>
      <c r="J433" s="150">
        <v>131</v>
      </c>
      <c r="K433" s="151">
        <v>127</v>
      </c>
      <c r="L433" s="47">
        <f t="shared" si="24"/>
        <v>23.948811700182816</v>
      </c>
      <c r="M433" s="48">
        <v>127</v>
      </c>
      <c r="N433" s="49">
        <f t="shared" si="25"/>
        <v>100</v>
      </c>
      <c r="O433" s="50">
        <v>8</v>
      </c>
      <c r="P433" s="51"/>
      <c r="Q433" s="49">
        <f t="shared" si="26"/>
      </c>
      <c r="R433" s="50"/>
      <c r="S433" s="152"/>
      <c r="T433" s="49">
        <f t="shared" si="27"/>
      </c>
      <c r="U433" s="153"/>
    </row>
    <row r="434" spans="1:21" ht="12.75">
      <c r="A434" s="41">
        <v>7</v>
      </c>
      <c r="B434" s="42" t="s">
        <v>163</v>
      </c>
      <c r="C434" s="43">
        <v>114</v>
      </c>
      <c r="D434" s="43" t="s">
        <v>165</v>
      </c>
      <c r="E434" s="43" t="s">
        <v>356</v>
      </c>
      <c r="F434" s="43">
        <v>1</v>
      </c>
      <c r="G434" s="43" t="s">
        <v>28</v>
      </c>
      <c r="H434" s="44">
        <v>5</v>
      </c>
      <c r="I434" s="149">
        <v>326</v>
      </c>
      <c r="J434" s="150">
        <v>71</v>
      </c>
      <c r="K434" s="151">
        <v>70</v>
      </c>
      <c r="L434" s="47">
        <f t="shared" si="24"/>
        <v>21.779141104294478</v>
      </c>
      <c r="M434" s="48">
        <v>57</v>
      </c>
      <c r="N434" s="49">
        <f t="shared" si="25"/>
        <v>81.42857142857143</v>
      </c>
      <c r="O434" s="50">
        <v>4</v>
      </c>
      <c r="P434" s="51"/>
      <c r="Q434" s="49">
        <f t="shared" si="26"/>
      </c>
      <c r="R434" s="50"/>
      <c r="S434" s="152">
        <v>13</v>
      </c>
      <c r="T434" s="49">
        <f t="shared" si="27"/>
        <v>18.571428571428573</v>
      </c>
      <c r="U434" s="53">
        <v>1</v>
      </c>
    </row>
    <row r="435" spans="1:21" ht="12.75">
      <c r="A435" s="41">
        <v>7</v>
      </c>
      <c r="B435" s="42" t="s">
        <v>163</v>
      </c>
      <c r="C435" s="43">
        <v>114</v>
      </c>
      <c r="D435" s="43" t="s">
        <v>165</v>
      </c>
      <c r="E435" s="43" t="s">
        <v>356</v>
      </c>
      <c r="F435" s="43">
        <v>2</v>
      </c>
      <c r="G435" s="43" t="s">
        <v>29</v>
      </c>
      <c r="H435" s="44">
        <v>5</v>
      </c>
      <c r="I435" s="149">
        <v>453</v>
      </c>
      <c r="J435" s="150">
        <v>101</v>
      </c>
      <c r="K435" s="151">
        <v>100</v>
      </c>
      <c r="L435" s="47">
        <f t="shared" si="24"/>
        <v>22.29580573951435</v>
      </c>
      <c r="M435" s="48">
        <v>100</v>
      </c>
      <c r="N435" s="49">
        <f t="shared" si="25"/>
        <v>100</v>
      </c>
      <c r="O435" s="50">
        <v>5</v>
      </c>
      <c r="P435" s="51"/>
      <c r="Q435" s="49">
        <f t="shared" si="26"/>
      </c>
      <c r="R435" s="50"/>
      <c r="S435" s="152"/>
      <c r="T435" s="49">
        <f t="shared" si="27"/>
      </c>
      <c r="U435" s="153"/>
    </row>
    <row r="436" spans="1:21" ht="12.75">
      <c r="A436" s="41">
        <v>7</v>
      </c>
      <c r="B436" s="42" t="s">
        <v>163</v>
      </c>
      <c r="C436" s="43">
        <v>114</v>
      </c>
      <c r="D436" s="43" t="s">
        <v>165</v>
      </c>
      <c r="E436" s="43" t="s">
        <v>356</v>
      </c>
      <c r="F436" s="43">
        <v>3</v>
      </c>
      <c r="G436" s="43" t="s">
        <v>30</v>
      </c>
      <c r="H436" s="44">
        <v>3</v>
      </c>
      <c r="I436" s="149">
        <v>76</v>
      </c>
      <c r="J436" s="150">
        <v>33</v>
      </c>
      <c r="K436" s="151">
        <v>32</v>
      </c>
      <c r="L436" s="47">
        <f t="shared" si="24"/>
        <v>43.421052631578945</v>
      </c>
      <c r="M436" s="48">
        <v>32</v>
      </c>
      <c r="N436" s="49">
        <f t="shared" si="25"/>
        <v>100</v>
      </c>
      <c r="O436" s="50">
        <v>3</v>
      </c>
      <c r="P436" s="51"/>
      <c r="Q436" s="49">
        <f t="shared" si="26"/>
      </c>
      <c r="R436" s="50"/>
      <c r="S436" s="152"/>
      <c r="T436" s="49">
        <f t="shared" si="27"/>
      </c>
      <c r="U436" s="153"/>
    </row>
    <row r="437" spans="1:21" ht="12.75">
      <c r="A437" s="41">
        <v>7</v>
      </c>
      <c r="B437" s="42" t="s">
        <v>163</v>
      </c>
      <c r="C437" s="43">
        <v>114</v>
      </c>
      <c r="D437" s="43" t="s">
        <v>165</v>
      </c>
      <c r="E437" s="43" t="s">
        <v>356</v>
      </c>
      <c r="F437" s="43">
        <v>4</v>
      </c>
      <c r="G437" s="43" t="s">
        <v>31</v>
      </c>
      <c r="H437" s="44">
        <v>4</v>
      </c>
      <c r="I437" s="149">
        <v>624</v>
      </c>
      <c r="J437" s="150">
        <v>345</v>
      </c>
      <c r="K437" s="151">
        <v>342</v>
      </c>
      <c r="L437" s="47">
        <f t="shared" si="24"/>
        <v>55.28846153846154</v>
      </c>
      <c r="M437" s="48">
        <v>183</v>
      </c>
      <c r="N437" s="49">
        <f t="shared" si="25"/>
        <v>53.50877192982456</v>
      </c>
      <c r="O437" s="50">
        <v>2</v>
      </c>
      <c r="P437" s="51">
        <v>159</v>
      </c>
      <c r="Q437" s="49">
        <f t="shared" si="26"/>
        <v>46.49122807017544</v>
      </c>
      <c r="R437" s="50">
        <v>2</v>
      </c>
      <c r="S437" s="152"/>
      <c r="T437" s="49">
        <f t="shared" si="27"/>
      </c>
      <c r="U437" s="153"/>
    </row>
    <row r="438" spans="1:21" ht="12.75">
      <c r="A438" s="41">
        <v>7</v>
      </c>
      <c r="B438" s="42" t="s">
        <v>163</v>
      </c>
      <c r="C438" s="43">
        <v>114</v>
      </c>
      <c r="D438" s="43" t="s">
        <v>165</v>
      </c>
      <c r="E438" s="43" t="s">
        <v>356</v>
      </c>
      <c r="F438" s="43">
        <v>5</v>
      </c>
      <c r="G438" s="43" t="s">
        <v>32</v>
      </c>
      <c r="H438" s="44">
        <v>4</v>
      </c>
      <c r="I438" s="149">
        <v>110</v>
      </c>
      <c r="J438" s="150">
        <v>37</v>
      </c>
      <c r="K438" s="151">
        <v>34</v>
      </c>
      <c r="L438" s="47">
        <f t="shared" si="24"/>
        <v>33.63636363636363</v>
      </c>
      <c r="M438" s="48">
        <v>34</v>
      </c>
      <c r="N438" s="49">
        <f t="shared" si="25"/>
        <v>100</v>
      </c>
      <c r="O438" s="50">
        <v>4</v>
      </c>
      <c r="P438" s="51"/>
      <c r="Q438" s="49">
        <f t="shared" si="26"/>
      </c>
      <c r="R438" s="50"/>
      <c r="S438" s="152"/>
      <c r="T438" s="49">
        <f t="shared" si="27"/>
      </c>
      <c r="U438" s="153"/>
    </row>
    <row r="439" spans="1:21" ht="12.75">
      <c r="A439" s="41">
        <v>16</v>
      </c>
      <c r="B439" s="42" t="s">
        <v>166</v>
      </c>
      <c r="C439" s="43">
        <v>115</v>
      </c>
      <c r="D439" s="43" t="s">
        <v>167</v>
      </c>
      <c r="E439" s="43" t="s">
        <v>356</v>
      </c>
      <c r="F439" s="43">
        <v>1</v>
      </c>
      <c r="G439" s="43" t="s">
        <v>28</v>
      </c>
      <c r="H439" s="44">
        <v>6</v>
      </c>
      <c r="I439" s="149">
        <v>382</v>
      </c>
      <c r="J439" s="150">
        <v>105</v>
      </c>
      <c r="K439" s="151">
        <v>102</v>
      </c>
      <c r="L439" s="47">
        <f t="shared" si="24"/>
        <v>27.486910994764397</v>
      </c>
      <c r="M439" s="48">
        <v>102</v>
      </c>
      <c r="N439" s="49">
        <f t="shared" si="25"/>
        <v>100</v>
      </c>
      <c r="O439" s="50">
        <v>6</v>
      </c>
      <c r="P439" s="51"/>
      <c r="Q439" s="49">
        <f t="shared" si="26"/>
      </c>
      <c r="R439" s="50"/>
      <c r="S439" s="152"/>
      <c r="T439" s="49">
        <f t="shared" si="27"/>
      </c>
      <c r="U439" s="153"/>
    </row>
    <row r="440" spans="1:21" ht="12.75">
      <c r="A440" s="41">
        <v>16</v>
      </c>
      <c r="B440" s="42" t="s">
        <v>166</v>
      </c>
      <c r="C440" s="43">
        <v>115</v>
      </c>
      <c r="D440" s="43" t="s">
        <v>167</v>
      </c>
      <c r="E440" s="43" t="s">
        <v>356</v>
      </c>
      <c r="F440" s="43">
        <v>2</v>
      </c>
      <c r="G440" s="43" t="s">
        <v>29</v>
      </c>
      <c r="H440" s="44">
        <v>6</v>
      </c>
      <c r="I440" s="149">
        <v>505</v>
      </c>
      <c r="J440" s="150">
        <v>131</v>
      </c>
      <c r="K440" s="151">
        <v>125</v>
      </c>
      <c r="L440" s="47">
        <f t="shared" si="24"/>
        <v>25.940594059405942</v>
      </c>
      <c r="M440" s="48">
        <v>125</v>
      </c>
      <c r="N440" s="49">
        <f t="shared" si="25"/>
        <v>100</v>
      </c>
      <c r="O440" s="50">
        <v>6</v>
      </c>
      <c r="P440" s="51"/>
      <c r="Q440" s="49">
        <f t="shared" si="26"/>
      </c>
      <c r="R440" s="50"/>
      <c r="S440" s="152"/>
      <c r="T440" s="49">
        <f t="shared" si="27"/>
      </c>
      <c r="U440" s="153"/>
    </row>
    <row r="441" spans="1:21" ht="12.75">
      <c r="A441" s="41">
        <v>16</v>
      </c>
      <c r="B441" s="42" t="s">
        <v>166</v>
      </c>
      <c r="C441" s="43">
        <v>115</v>
      </c>
      <c r="D441" s="43" t="s">
        <v>167</v>
      </c>
      <c r="E441" s="43" t="s">
        <v>356</v>
      </c>
      <c r="F441" s="43">
        <v>3</v>
      </c>
      <c r="G441" s="43" t="s">
        <v>30</v>
      </c>
      <c r="H441" s="44">
        <v>6</v>
      </c>
      <c r="I441" s="149">
        <v>112</v>
      </c>
      <c r="J441" s="150">
        <v>43</v>
      </c>
      <c r="K441" s="151">
        <v>43</v>
      </c>
      <c r="L441" s="47">
        <f t="shared" si="24"/>
        <v>38.392857142857146</v>
      </c>
      <c r="M441" s="48">
        <v>43</v>
      </c>
      <c r="N441" s="49">
        <f t="shared" si="25"/>
        <v>100</v>
      </c>
      <c r="O441" s="50">
        <v>6</v>
      </c>
      <c r="P441" s="51"/>
      <c r="Q441" s="49">
        <f t="shared" si="26"/>
      </c>
      <c r="R441" s="50"/>
      <c r="S441" s="152"/>
      <c r="T441" s="49">
        <f t="shared" si="27"/>
      </c>
      <c r="U441" s="153"/>
    </row>
    <row r="442" spans="1:21" ht="12.75">
      <c r="A442" s="41">
        <v>16</v>
      </c>
      <c r="B442" s="42" t="s">
        <v>166</v>
      </c>
      <c r="C442" s="43">
        <v>115</v>
      </c>
      <c r="D442" s="43" t="s">
        <v>167</v>
      </c>
      <c r="E442" s="43" t="s">
        <v>356</v>
      </c>
      <c r="F442" s="43">
        <v>4</v>
      </c>
      <c r="G442" s="43" t="s">
        <v>31</v>
      </c>
      <c r="H442" s="44">
        <v>6</v>
      </c>
      <c r="I442" s="149">
        <v>757</v>
      </c>
      <c r="J442" s="150">
        <v>393</v>
      </c>
      <c r="K442" s="151">
        <v>389</v>
      </c>
      <c r="L442" s="47">
        <f t="shared" si="24"/>
        <v>51.915455746367236</v>
      </c>
      <c r="M442" s="48">
        <v>225</v>
      </c>
      <c r="N442" s="49">
        <f t="shared" si="25"/>
        <v>57.84061696658098</v>
      </c>
      <c r="O442" s="50">
        <v>4</v>
      </c>
      <c r="P442" s="51">
        <v>164</v>
      </c>
      <c r="Q442" s="49">
        <f t="shared" si="26"/>
        <v>42.159383033419026</v>
      </c>
      <c r="R442" s="50">
        <v>2</v>
      </c>
      <c r="S442" s="152"/>
      <c r="T442" s="49">
        <f t="shared" si="27"/>
      </c>
      <c r="U442" s="153"/>
    </row>
    <row r="443" spans="1:21" ht="12.75">
      <c r="A443" s="41">
        <v>16</v>
      </c>
      <c r="B443" s="42" t="s">
        <v>166</v>
      </c>
      <c r="C443" s="43">
        <v>115</v>
      </c>
      <c r="D443" s="43" t="s">
        <v>167</v>
      </c>
      <c r="E443" s="43" t="s">
        <v>356</v>
      </c>
      <c r="F443" s="43">
        <v>5</v>
      </c>
      <c r="G443" s="43" t="s">
        <v>32</v>
      </c>
      <c r="H443" s="44">
        <v>6</v>
      </c>
      <c r="I443" s="149">
        <v>77</v>
      </c>
      <c r="J443" s="150">
        <v>28</v>
      </c>
      <c r="K443" s="151">
        <v>26</v>
      </c>
      <c r="L443" s="47">
        <f t="shared" si="24"/>
        <v>36.36363636363637</v>
      </c>
      <c r="M443" s="48">
        <v>26</v>
      </c>
      <c r="N443" s="49">
        <f t="shared" si="25"/>
        <v>100</v>
      </c>
      <c r="O443" s="50">
        <v>6</v>
      </c>
      <c r="P443" s="51"/>
      <c r="Q443" s="49">
        <f t="shared" si="26"/>
      </c>
      <c r="R443" s="50"/>
      <c r="S443" s="152"/>
      <c r="T443" s="49">
        <f t="shared" si="27"/>
      </c>
      <c r="U443" s="153"/>
    </row>
    <row r="444" spans="1:21" ht="12.75">
      <c r="A444" s="41">
        <v>2</v>
      </c>
      <c r="B444" s="42" t="s">
        <v>168</v>
      </c>
      <c r="C444" s="43">
        <v>117</v>
      </c>
      <c r="D444" s="43" t="s">
        <v>169</v>
      </c>
      <c r="E444" s="43" t="s">
        <v>356</v>
      </c>
      <c r="F444" s="43">
        <v>1</v>
      </c>
      <c r="G444" s="43" t="s">
        <v>28</v>
      </c>
      <c r="H444" s="44">
        <v>5</v>
      </c>
      <c r="I444" s="149">
        <v>351</v>
      </c>
      <c r="J444" s="150">
        <v>96</v>
      </c>
      <c r="K444" s="151">
        <v>91</v>
      </c>
      <c r="L444" s="47">
        <f t="shared" si="24"/>
        <v>27.35042735042735</v>
      </c>
      <c r="M444" s="48">
        <v>91</v>
      </c>
      <c r="N444" s="49">
        <f t="shared" si="25"/>
        <v>100</v>
      </c>
      <c r="O444" s="50">
        <v>5</v>
      </c>
      <c r="P444" s="51"/>
      <c r="Q444" s="49">
        <f t="shared" si="26"/>
      </c>
      <c r="R444" s="50"/>
      <c r="S444" s="152"/>
      <c r="T444" s="49">
        <f t="shared" si="27"/>
      </c>
      <c r="U444" s="153"/>
    </row>
    <row r="445" spans="1:21" ht="12.75">
      <c r="A445" s="41">
        <v>2</v>
      </c>
      <c r="B445" s="42" t="s">
        <v>168</v>
      </c>
      <c r="C445" s="43">
        <v>117</v>
      </c>
      <c r="D445" s="43" t="s">
        <v>169</v>
      </c>
      <c r="E445" s="43" t="s">
        <v>356</v>
      </c>
      <c r="F445" s="43">
        <v>2</v>
      </c>
      <c r="G445" s="43" t="s">
        <v>29</v>
      </c>
      <c r="H445" s="44">
        <v>6</v>
      </c>
      <c r="I445" s="149">
        <v>667</v>
      </c>
      <c r="J445" s="150">
        <v>156</v>
      </c>
      <c r="K445" s="151">
        <v>148</v>
      </c>
      <c r="L445" s="47">
        <f t="shared" si="24"/>
        <v>23.388305847076463</v>
      </c>
      <c r="M445" s="48">
        <v>148</v>
      </c>
      <c r="N445" s="49">
        <f t="shared" si="25"/>
        <v>100</v>
      </c>
      <c r="O445" s="50">
        <v>6</v>
      </c>
      <c r="P445" s="51"/>
      <c r="Q445" s="49">
        <f t="shared" si="26"/>
      </c>
      <c r="R445" s="50"/>
      <c r="S445" s="152"/>
      <c r="T445" s="49">
        <f t="shared" si="27"/>
      </c>
      <c r="U445" s="153"/>
    </row>
    <row r="446" spans="1:21" ht="12.75">
      <c r="A446" s="41">
        <v>2</v>
      </c>
      <c r="B446" s="42" t="s">
        <v>168</v>
      </c>
      <c r="C446" s="43">
        <v>117</v>
      </c>
      <c r="D446" s="43" t="s">
        <v>169</v>
      </c>
      <c r="E446" s="43" t="s">
        <v>356</v>
      </c>
      <c r="F446" s="43">
        <v>3</v>
      </c>
      <c r="G446" s="43" t="s">
        <v>30</v>
      </c>
      <c r="H446" s="44">
        <v>4</v>
      </c>
      <c r="I446" s="149">
        <v>186</v>
      </c>
      <c r="J446" s="150">
        <v>107</v>
      </c>
      <c r="K446" s="151">
        <v>107</v>
      </c>
      <c r="L446" s="47">
        <f t="shared" si="24"/>
        <v>57.526881720430104</v>
      </c>
      <c r="M446" s="48">
        <v>49</v>
      </c>
      <c r="N446" s="49">
        <f t="shared" si="25"/>
        <v>45.794392523364486</v>
      </c>
      <c r="O446" s="50">
        <v>2</v>
      </c>
      <c r="P446" s="51"/>
      <c r="Q446" s="49">
        <f t="shared" si="26"/>
      </c>
      <c r="R446" s="50"/>
      <c r="S446" s="152">
        <v>58</v>
      </c>
      <c r="T446" s="49">
        <f t="shared" si="27"/>
        <v>54.20560747663551</v>
      </c>
      <c r="U446" s="53">
        <v>2</v>
      </c>
    </row>
    <row r="447" spans="1:21" ht="12.75">
      <c r="A447" s="41">
        <v>2</v>
      </c>
      <c r="B447" s="42" t="s">
        <v>168</v>
      </c>
      <c r="C447" s="43">
        <v>117</v>
      </c>
      <c r="D447" s="43" t="s">
        <v>169</v>
      </c>
      <c r="E447" s="43" t="s">
        <v>356</v>
      </c>
      <c r="F447" s="43">
        <v>4</v>
      </c>
      <c r="G447" s="43" t="s">
        <v>31</v>
      </c>
      <c r="H447" s="44">
        <v>4</v>
      </c>
      <c r="I447" s="149">
        <v>953</v>
      </c>
      <c r="J447" s="150">
        <v>501</v>
      </c>
      <c r="K447" s="151">
        <v>491</v>
      </c>
      <c r="L447" s="47">
        <f t="shared" si="24"/>
        <v>52.57082896117524</v>
      </c>
      <c r="M447" s="48">
        <v>237</v>
      </c>
      <c r="N447" s="49">
        <f t="shared" si="25"/>
        <v>48.26883910386965</v>
      </c>
      <c r="O447" s="50">
        <v>2</v>
      </c>
      <c r="P447" s="51">
        <v>254</v>
      </c>
      <c r="Q447" s="49">
        <f t="shared" si="26"/>
        <v>51.73116089613035</v>
      </c>
      <c r="R447" s="50">
        <v>2</v>
      </c>
      <c r="S447" s="152"/>
      <c r="T447" s="49">
        <f t="shared" si="27"/>
      </c>
      <c r="U447" s="153"/>
    </row>
    <row r="448" spans="1:21" ht="12.75">
      <c r="A448" s="41">
        <v>2</v>
      </c>
      <c r="B448" s="42" t="s">
        <v>168</v>
      </c>
      <c r="C448" s="43">
        <v>117</v>
      </c>
      <c r="D448" s="43" t="s">
        <v>169</v>
      </c>
      <c r="E448" s="43" t="s">
        <v>356</v>
      </c>
      <c r="F448" s="43">
        <v>5</v>
      </c>
      <c r="G448" s="43" t="s">
        <v>32</v>
      </c>
      <c r="H448" s="44">
        <v>4</v>
      </c>
      <c r="I448" s="149">
        <v>160</v>
      </c>
      <c r="J448" s="150">
        <v>61</v>
      </c>
      <c r="K448" s="151">
        <v>58</v>
      </c>
      <c r="L448" s="47">
        <f t="shared" si="24"/>
        <v>38.125</v>
      </c>
      <c r="M448" s="48">
        <v>58</v>
      </c>
      <c r="N448" s="49">
        <f t="shared" si="25"/>
        <v>100</v>
      </c>
      <c r="O448" s="50">
        <v>4</v>
      </c>
      <c r="P448" s="51"/>
      <c r="Q448" s="49">
        <f t="shared" si="26"/>
      </c>
      <c r="R448" s="50"/>
      <c r="S448" s="152"/>
      <c r="T448" s="49">
        <f t="shared" si="27"/>
      </c>
      <c r="U448" s="153"/>
    </row>
    <row r="449" spans="1:21" ht="12.75">
      <c r="A449" s="41">
        <v>2</v>
      </c>
      <c r="B449" s="42" t="s">
        <v>168</v>
      </c>
      <c r="C449" s="43">
        <v>118</v>
      </c>
      <c r="D449" s="43" t="s">
        <v>170</v>
      </c>
      <c r="E449" s="43" t="s">
        <v>356</v>
      </c>
      <c r="F449" s="43">
        <v>1</v>
      </c>
      <c r="G449" s="43" t="s">
        <v>28</v>
      </c>
      <c r="H449" s="44">
        <v>4</v>
      </c>
      <c r="I449" s="149">
        <v>207</v>
      </c>
      <c r="J449" s="150">
        <v>68</v>
      </c>
      <c r="K449" s="151">
        <v>67</v>
      </c>
      <c r="L449" s="47">
        <f t="shared" si="24"/>
        <v>32.85024154589372</v>
      </c>
      <c r="M449" s="48">
        <v>67</v>
      </c>
      <c r="N449" s="49">
        <f t="shared" si="25"/>
        <v>100</v>
      </c>
      <c r="O449" s="50">
        <v>4</v>
      </c>
      <c r="P449" s="51"/>
      <c r="Q449" s="49">
        <f t="shared" si="26"/>
      </c>
      <c r="R449" s="50"/>
      <c r="S449" s="152"/>
      <c r="T449" s="49">
        <f t="shared" si="27"/>
      </c>
      <c r="U449" s="153"/>
    </row>
    <row r="450" spans="1:21" ht="12.75">
      <c r="A450" s="41">
        <v>2</v>
      </c>
      <c r="B450" s="42" t="s">
        <v>168</v>
      </c>
      <c r="C450" s="43">
        <v>118</v>
      </c>
      <c r="D450" s="43" t="s">
        <v>170</v>
      </c>
      <c r="E450" s="43" t="s">
        <v>356</v>
      </c>
      <c r="F450" s="43">
        <v>2</v>
      </c>
      <c r="G450" s="43" t="s">
        <v>29</v>
      </c>
      <c r="H450" s="44">
        <v>4</v>
      </c>
      <c r="I450" s="149">
        <v>308</v>
      </c>
      <c r="J450" s="150">
        <v>77</v>
      </c>
      <c r="K450" s="151">
        <v>73</v>
      </c>
      <c r="L450" s="47">
        <f t="shared" si="24"/>
        <v>25</v>
      </c>
      <c r="M450" s="48">
        <v>73</v>
      </c>
      <c r="N450" s="49">
        <f t="shared" si="25"/>
        <v>100</v>
      </c>
      <c r="O450" s="50">
        <v>4</v>
      </c>
      <c r="P450" s="51"/>
      <c r="Q450" s="49">
        <f t="shared" si="26"/>
      </c>
      <c r="R450" s="50"/>
      <c r="S450" s="152"/>
      <c r="T450" s="49">
        <f t="shared" si="27"/>
      </c>
      <c r="U450" s="153"/>
    </row>
    <row r="451" spans="1:21" ht="12.75">
      <c r="A451" s="41">
        <v>2</v>
      </c>
      <c r="B451" s="42" t="s">
        <v>168</v>
      </c>
      <c r="C451" s="43">
        <v>118</v>
      </c>
      <c r="D451" s="43" t="s">
        <v>170</v>
      </c>
      <c r="E451" s="43" t="s">
        <v>356</v>
      </c>
      <c r="F451" s="43">
        <v>3</v>
      </c>
      <c r="G451" s="43" t="s">
        <v>30</v>
      </c>
      <c r="H451" s="44">
        <v>3</v>
      </c>
      <c r="I451" s="149">
        <v>109</v>
      </c>
      <c r="J451" s="150">
        <v>58</v>
      </c>
      <c r="K451" s="151">
        <v>56</v>
      </c>
      <c r="L451" s="47">
        <f aca="true" t="shared" si="28" ref="L451:L514">IF(I451="","",(J451*100)/I451)</f>
        <v>53.211009174311926</v>
      </c>
      <c r="M451" s="48">
        <v>32</v>
      </c>
      <c r="N451" s="49">
        <f aca="true" t="shared" si="29" ref="N451:N514">IF(M451="","",IF(M451=0,0,M451/$K451*100))</f>
        <v>57.14285714285714</v>
      </c>
      <c r="O451" s="50">
        <v>2</v>
      </c>
      <c r="P451" s="51"/>
      <c r="Q451" s="49">
        <f aca="true" t="shared" si="30" ref="Q451:Q514">IF(P451="","",IF(P451=0,0,P451/$K451*100))</f>
      </c>
      <c r="R451" s="50"/>
      <c r="S451" s="152">
        <v>24</v>
      </c>
      <c r="T451" s="49">
        <f aca="true" t="shared" si="31" ref="T451:T514">IF(S451="","",S451/$K451*100)</f>
        <v>42.857142857142854</v>
      </c>
      <c r="U451" s="53">
        <v>1</v>
      </c>
    </row>
    <row r="452" spans="1:21" ht="12.75">
      <c r="A452" s="41">
        <v>2</v>
      </c>
      <c r="B452" s="42" t="s">
        <v>168</v>
      </c>
      <c r="C452" s="43">
        <v>118</v>
      </c>
      <c r="D452" s="43" t="s">
        <v>170</v>
      </c>
      <c r="E452" s="43" t="s">
        <v>356</v>
      </c>
      <c r="F452" s="43">
        <v>4</v>
      </c>
      <c r="G452" s="43" t="s">
        <v>31</v>
      </c>
      <c r="H452" s="44">
        <v>4</v>
      </c>
      <c r="I452" s="149">
        <v>384</v>
      </c>
      <c r="J452" s="150">
        <v>190</v>
      </c>
      <c r="K452" s="151">
        <v>188</v>
      </c>
      <c r="L452" s="47">
        <f t="shared" si="28"/>
        <v>49.479166666666664</v>
      </c>
      <c r="M452" s="48">
        <v>102</v>
      </c>
      <c r="N452" s="49">
        <f t="shared" si="29"/>
        <v>54.25531914893617</v>
      </c>
      <c r="O452" s="50">
        <v>2</v>
      </c>
      <c r="P452" s="51">
        <v>86</v>
      </c>
      <c r="Q452" s="49">
        <f t="shared" si="30"/>
        <v>45.744680851063826</v>
      </c>
      <c r="R452" s="50">
        <v>2</v>
      </c>
      <c r="S452" s="152"/>
      <c r="T452" s="49">
        <f t="shared" si="31"/>
      </c>
      <c r="U452" s="153"/>
    </row>
    <row r="453" spans="1:21" ht="12.75">
      <c r="A453" s="41">
        <v>2</v>
      </c>
      <c r="B453" s="42" t="s">
        <v>168</v>
      </c>
      <c r="C453" s="43">
        <v>118</v>
      </c>
      <c r="D453" s="43" t="s">
        <v>170</v>
      </c>
      <c r="E453" s="43" t="s">
        <v>356</v>
      </c>
      <c r="F453" s="43">
        <v>5</v>
      </c>
      <c r="G453" s="43" t="s">
        <v>32</v>
      </c>
      <c r="H453" s="44">
        <v>4</v>
      </c>
      <c r="I453" s="149">
        <v>76</v>
      </c>
      <c r="J453" s="150">
        <v>22</v>
      </c>
      <c r="K453" s="151">
        <v>22</v>
      </c>
      <c r="L453" s="47">
        <f t="shared" si="28"/>
        <v>28.94736842105263</v>
      </c>
      <c r="M453" s="48">
        <v>22</v>
      </c>
      <c r="N453" s="49">
        <f t="shared" si="29"/>
        <v>100</v>
      </c>
      <c r="O453" s="50">
        <v>4</v>
      </c>
      <c r="P453" s="51"/>
      <c r="Q453" s="49">
        <f t="shared" si="30"/>
      </c>
      <c r="R453" s="50"/>
      <c r="S453" s="152"/>
      <c r="T453" s="49">
        <f t="shared" si="31"/>
      </c>
      <c r="U453" s="153"/>
    </row>
    <row r="454" spans="1:21" ht="12.75">
      <c r="A454" s="41">
        <v>13</v>
      </c>
      <c r="B454" s="42" t="s">
        <v>171</v>
      </c>
      <c r="C454" s="43">
        <v>119</v>
      </c>
      <c r="D454" s="43" t="s">
        <v>172</v>
      </c>
      <c r="E454" s="43" t="s">
        <v>356</v>
      </c>
      <c r="F454" s="43">
        <v>1</v>
      </c>
      <c r="G454" s="43" t="s">
        <v>28</v>
      </c>
      <c r="H454" s="44">
        <v>4</v>
      </c>
      <c r="I454" s="149">
        <v>182</v>
      </c>
      <c r="J454" s="150">
        <v>73</v>
      </c>
      <c r="K454" s="151">
        <v>73</v>
      </c>
      <c r="L454" s="47">
        <f t="shared" si="28"/>
        <v>40.10989010989011</v>
      </c>
      <c r="M454" s="48">
        <v>73</v>
      </c>
      <c r="N454" s="49">
        <f t="shared" si="29"/>
        <v>100</v>
      </c>
      <c r="O454" s="50">
        <v>4</v>
      </c>
      <c r="P454" s="51"/>
      <c r="Q454" s="49">
        <f t="shared" si="30"/>
      </c>
      <c r="R454" s="50"/>
      <c r="S454" s="152"/>
      <c r="T454" s="49">
        <f t="shared" si="31"/>
      </c>
      <c r="U454" s="153"/>
    </row>
    <row r="455" spans="1:21" ht="12.75">
      <c r="A455" s="41">
        <v>13</v>
      </c>
      <c r="B455" s="42" t="s">
        <v>171</v>
      </c>
      <c r="C455" s="43">
        <v>119</v>
      </c>
      <c r="D455" s="43" t="s">
        <v>172</v>
      </c>
      <c r="E455" s="43" t="s">
        <v>356</v>
      </c>
      <c r="F455" s="43">
        <v>2</v>
      </c>
      <c r="G455" s="43" t="s">
        <v>29</v>
      </c>
      <c r="H455" s="44">
        <v>4</v>
      </c>
      <c r="I455" s="149">
        <v>286</v>
      </c>
      <c r="J455" s="150">
        <v>85</v>
      </c>
      <c r="K455" s="151">
        <v>78</v>
      </c>
      <c r="L455" s="47">
        <f t="shared" si="28"/>
        <v>29.72027972027972</v>
      </c>
      <c r="M455" s="48">
        <v>78</v>
      </c>
      <c r="N455" s="49">
        <f t="shared" si="29"/>
        <v>100</v>
      </c>
      <c r="O455" s="50">
        <v>4</v>
      </c>
      <c r="P455" s="51"/>
      <c r="Q455" s="49">
        <f t="shared" si="30"/>
      </c>
      <c r="R455" s="50"/>
      <c r="S455" s="152"/>
      <c r="T455" s="49">
        <f t="shared" si="31"/>
      </c>
      <c r="U455" s="153"/>
    </row>
    <row r="456" spans="1:21" ht="12.75">
      <c r="A456" s="41">
        <v>13</v>
      </c>
      <c r="B456" s="42" t="s">
        <v>171</v>
      </c>
      <c r="C456" s="43">
        <v>119</v>
      </c>
      <c r="D456" s="43" t="s">
        <v>172</v>
      </c>
      <c r="E456" s="43" t="s">
        <v>356</v>
      </c>
      <c r="F456" s="43">
        <v>3</v>
      </c>
      <c r="G456" s="43" t="s">
        <v>30</v>
      </c>
      <c r="H456" s="44">
        <v>4</v>
      </c>
      <c r="I456" s="149">
        <v>67</v>
      </c>
      <c r="J456" s="150">
        <v>30</v>
      </c>
      <c r="K456" s="151">
        <v>29</v>
      </c>
      <c r="L456" s="47">
        <f t="shared" si="28"/>
        <v>44.776119402985074</v>
      </c>
      <c r="M456" s="48">
        <v>29</v>
      </c>
      <c r="N456" s="49">
        <f t="shared" si="29"/>
        <v>100</v>
      </c>
      <c r="O456" s="50">
        <v>4</v>
      </c>
      <c r="P456" s="51"/>
      <c r="Q456" s="49">
        <f t="shared" si="30"/>
      </c>
      <c r="R456" s="50"/>
      <c r="S456" s="152"/>
      <c r="T456" s="49">
        <f t="shared" si="31"/>
      </c>
      <c r="U456" s="153"/>
    </row>
    <row r="457" spans="1:21" ht="12.75">
      <c r="A457" s="41">
        <v>13</v>
      </c>
      <c r="B457" s="42" t="s">
        <v>171</v>
      </c>
      <c r="C457" s="43">
        <v>119</v>
      </c>
      <c r="D457" s="43" t="s">
        <v>172</v>
      </c>
      <c r="E457" s="43" t="s">
        <v>356</v>
      </c>
      <c r="F457" s="43">
        <v>4</v>
      </c>
      <c r="G457" s="43" t="s">
        <v>31</v>
      </c>
      <c r="H457" s="44">
        <v>4</v>
      </c>
      <c r="I457" s="149">
        <v>264</v>
      </c>
      <c r="J457" s="150">
        <v>146</v>
      </c>
      <c r="K457" s="151">
        <v>140</v>
      </c>
      <c r="L457" s="47">
        <f t="shared" si="28"/>
        <v>55.303030303030305</v>
      </c>
      <c r="M457" s="48">
        <v>88</v>
      </c>
      <c r="N457" s="49">
        <f t="shared" si="29"/>
        <v>62.857142857142854</v>
      </c>
      <c r="O457" s="50">
        <v>3</v>
      </c>
      <c r="P457" s="51">
        <v>52</v>
      </c>
      <c r="Q457" s="49">
        <f t="shared" si="30"/>
        <v>37.142857142857146</v>
      </c>
      <c r="R457" s="50">
        <v>1</v>
      </c>
      <c r="S457" s="152"/>
      <c r="T457" s="49">
        <f t="shared" si="31"/>
      </c>
      <c r="U457" s="153"/>
    </row>
    <row r="458" spans="1:21" ht="12.75">
      <c r="A458" s="41">
        <v>13</v>
      </c>
      <c r="B458" s="42" t="s">
        <v>171</v>
      </c>
      <c r="C458" s="43">
        <v>119</v>
      </c>
      <c r="D458" s="43" t="s">
        <v>172</v>
      </c>
      <c r="E458" s="43" t="s">
        <v>356</v>
      </c>
      <c r="F458" s="43">
        <v>5</v>
      </c>
      <c r="G458" s="43" t="s">
        <v>32</v>
      </c>
      <c r="H458" s="44">
        <v>4</v>
      </c>
      <c r="I458" s="149">
        <v>53</v>
      </c>
      <c r="J458" s="150">
        <v>22</v>
      </c>
      <c r="K458" s="151">
        <v>20</v>
      </c>
      <c r="L458" s="47">
        <f t="shared" si="28"/>
        <v>41.509433962264154</v>
      </c>
      <c r="M458" s="48">
        <v>20</v>
      </c>
      <c r="N458" s="49">
        <f t="shared" si="29"/>
        <v>100</v>
      </c>
      <c r="O458" s="50">
        <v>4</v>
      </c>
      <c r="P458" s="51"/>
      <c r="Q458" s="49">
        <f t="shared" si="30"/>
      </c>
      <c r="R458" s="50"/>
      <c r="S458" s="152"/>
      <c r="T458" s="49">
        <f t="shared" si="31"/>
      </c>
      <c r="U458" s="153"/>
    </row>
    <row r="459" spans="1:21" ht="12.75">
      <c r="A459" s="41">
        <v>18</v>
      </c>
      <c r="B459" s="42" t="s">
        <v>173</v>
      </c>
      <c r="C459" s="43">
        <v>120</v>
      </c>
      <c r="D459" s="43" t="s">
        <v>174</v>
      </c>
      <c r="E459" s="43" t="s">
        <v>356</v>
      </c>
      <c r="F459" s="43">
        <v>1</v>
      </c>
      <c r="G459" s="43" t="s">
        <v>28</v>
      </c>
      <c r="H459" s="44">
        <v>10</v>
      </c>
      <c r="I459" s="149">
        <v>903</v>
      </c>
      <c r="J459" s="150">
        <v>218</v>
      </c>
      <c r="K459" s="151">
        <v>209</v>
      </c>
      <c r="L459" s="47">
        <f t="shared" si="28"/>
        <v>24.14174972314507</v>
      </c>
      <c r="M459" s="48">
        <v>209</v>
      </c>
      <c r="N459" s="49">
        <f t="shared" si="29"/>
        <v>100</v>
      </c>
      <c r="O459" s="50">
        <v>10</v>
      </c>
      <c r="P459" s="51"/>
      <c r="Q459" s="49">
        <f t="shared" si="30"/>
      </c>
      <c r="R459" s="50"/>
      <c r="S459" s="152"/>
      <c r="T459" s="49">
        <f t="shared" si="31"/>
      </c>
      <c r="U459" s="153"/>
    </row>
    <row r="460" spans="1:21" ht="12.75">
      <c r="A460" s="41">
        <v>18</v>
      </c>
      <c r="B460" s="42" t="s">
        <v>173</v>
      </c>
      <c r="C460" s="43">
        <v>120</v>
      </c>
      <c r="D460" s="43" t="s">
        <v>174</v>
      </c>
      <c r="E460" s="43" t="s">
        <v>356</v>
      </c>
      <c r="F460" s="43">
        <v>2</v>
      </c>
      <c r="G460" s="43" t="s">
        <v>29</v>
      </c>
      <c r="H460" s="44">
        <v>12</v>
      </c>
      <c r="I460" s="149">
        <v>1147</v>
      </c>
      <c r="J460" s="150">
        <v>260</v>
      </c>
      <c r="K460" s="151">
        <v>249</v>
      </c>
      <c r="L460" s="47">
        <f t="shared" si="28"/>
        <v>22.667829119442022</v>
      </c>
      <c r="M460" s="48">
        <v>249</v>
      </c>
      <c r="N460" s="49">
        <f t="shared" si="29"/>
        <v>100</v>
      </c>
      <c r="O460" s="50">
        <v>12</v>
      </c>
      <c r="P460" s="51"/>
      <c r="Q460" s="49">
        <f t="shared" si="30"/>
      </c>
      <c r="R460" s="50"/>
      <c r="S460" s="152"/>
      <c r="T460" s="49">
        <f t="shared" si="31"/>
      </c>
      <c r="U460" s="153"/>
    </row>
    <row r="461" spans="1:21" ht="12.75">
      <c r="A461" s="41">
        <v>18</v>
      </c>
      <c r="B461" s="42" t="s">
        <v>173</v>
      </c>
      <c r="C461" s="43">
        <v>120</v>
      </c>
      <c r="D461" s="43" t="s">
        <v>174</v>
      </c>
      <c r="E461" s="43" t="s">
        <v>356</v>
      </c>
      <c r="F461" s="43">
        <v>3</v>
      </c>
      <c r="G461" s="43" t="s">
        <v>30</v>
      </c>
      <c r="H461" s="44">
        <v>5</v>
      </c>
      <c r="I461" s="149">
        <v>318</v>
      </c>
      <c r="J461" s="150">
        <v>122</v>
      </c>
      <c r="K461" s="151">
        <v>118</v>
      </c>
      <c r="L461" s="47">
        <f t="shared" si="28"/>
        <v>38.36477987421384</v>
      </c>
      <c r="M461" s="48">
        <v>118</v>
      </c>
      <c r="N461" s="49">
        <f t="shared" si="29"/>
        <v>100</v>
      </c>
      <c r="O461" s="50">
        <v>5</v>
      </c>
      <c r="P461" s="51"/>
      <c r="Q461" s="49">
        <f t="shared" si="30"/>
      </c>
      <c r="R461" s="50"/>
      <c r="S461" s="152"/>
      <c r="T461" s="49">
        <f t="shared" si="31"/>
      </c>
      <c r="U461" s="153"/>
    </row>
    <row r="462" spans="1:21" ht="12.75">
      <c r="A462" s="41">
        <v>18</v>
      </c>
      <c r="B462" s="42" t="s">
        <v>173</v>
      </c>
      <c r="C462" s="43">
        <v>120</v>
      </c>
      <c r="D462" s="43" t="s">
        <v>174</v>
      </c>
      <c r="E462" s="43" t="s">
        <v>356</v>
      </c>
      <c r="F462" s="43">
        <v>4</v>
      </c>
      <c r="G462" s="43" t="s">
        <v>31</v>
      </c>
      <c r="H462" s="44">
        <v>8</v>
      </c>
      <c r="I462" s="149">
        <v>2134</v>
      </c>
      <c r="J462" s="150">
        <v>991</v>
      </c>
      <c r="K462" s="151">
        <v>967</v>
      </c>
      <c r="L462" s="47">
        <f t="shared" si="28"/>
        <v>46.438612933458295</v>
      </c>
      <c r="M462" s="48">
        <v>401</v>
      </c>
      <c r="N462" s="49">
        <f t="shared" si="29"/>
        <v>41.46845915201654</v>
      </c>
      <c r="O462" s="50">
        <v>3</v>
      </c>
      <c r="P462" s="51">
        <v>414</v>
      </c>
      <c r="Q462" s="49">
        <f t="shared" si="30"/>
        <v>42.812823164426064</v>
      </c>
      <c r="R462" s="50">
        <v>4</v>
      </c>
      <c r="S462" s="152">
        <v>152</v>
      </c>
      <c r="T462" s="49">
        <f t="shared" si="31"/>
        <v>15.718717683557394</v>
      </c>
      <c r="U462" s="53">
        <v>1</v>
      </c>
    </row>
    <row r="463" spans="1:21" ht="12.75">
      <c r="A463" s="41">
        <v>18</v>
      </c>
      <c r="B463" s="42" t="s">
        <v>173</v>
      </c>
      <c r="C463" s="43">
        <v>120</v>
      </c>
      <c r="D463" s="43" t="s">
        <v>174</v>
      </c>
      <c r="E463" s="43" t="s">
        <v>356</v>
      </c>
      <c r="F463" s="43">
        <v>5</v>
      </c>
      <c r="G463" s="43" t="s">
        <v>32</v>
      </c>
      <c r="H463" s="44">
        <v>9</v>
      </c>
      <c r="I463" s="149">
        <v>556</v>
      </c>
      <c r="J463" s="150">
        <v>122</v>
      </c>
      <c r="K463" s="151">
        <v>116</v>
      </c>
      <c r="L463" s="47">
        <f t="shared" si="28"/>
        <v>21.942446043165468</v>
      </c>
      <c r="M463" s="48">
        <v>116</v>
      </c>
      <c r="N463" s="49">
        <f t="shared" si="29"/>
        <v>100</v>
      </c>
      <c r="O463" s="50">
        <v>9</v>
      </c>
      <c r="P463" s="51"/>
      <c r="Q463" s="49">
        <f t="shared" si="30"/>
      </c>
      <c r="R463" s="50"/>
      <c r="S463" s="152"/>
      <c r="T463" s="49">
        <f t="shared" si="31"/>
      </c>
      <c r="U463" s="153"/>
    </row>
    <row r="464" spans="1:21" ht="12.75">
      <c r="A464" s="41">
        <v>18</v>
      </c>
      <c r="B464" s="42" t="s">
        <v>173</v>
      </c>
      <c r="C464" s="43">
        <v>122</v>
      </c>
      <c r="D464" s="43" t="s">
        <v>175</v>
      </c>
      <c r="E464" s="43" t="s">
        <v>356</v>
      </c>
      <c r="F464" s="43">
        <v>1</v>
      </c>
      <c r="G464" s="43" t="s">
        <v>28</v>
      </c>
      <c r="H464" s="44">
        <v>4</v>
      </c>
      <c r="I464" s="149">
        <v>265</v>
      </c>
      <c r="J464" s="150">
        <v>60</v>
      </c>
      <c r="K464" s="151">
        <v>57</v>
      </c>
      <c r="L464" s="47">
        <f t="shared" si="28"/>
        <v>22.641509433962263</v>
      </c>
      <c r="M464" s="48">
        <v>57</v>
      </c>
      <c r="N464" s="49">
        <f t="shared" si="29"/>
        <v>100</v>
      </c>
      <c r="O464" s="50">
        <v>4</v>
      </c>
      <c r="P464" s="51"/>
      <c r="Q464" s="49">
        <f t="shared" si="30"/>
      </c>
      <c r="R464" s="50"/>
      <c r="S464" s="152"/>
      <c r="T464" s="49">
        <f t="shared" si="31"/>
      </c>
      <c r="U464" s="153"/>
    </row>
    <row r="465" spans="1:21" ht="12.75">
      <c r="A465" s="41">
        <v>18</v>
      </c>
      <c r="B465" s="42" t="s">
        <v>173</v>
      </c>
      <c r="C465" s="43">
        <v>122</v>
      </c>
      <c r="D465" s="43" t="s">
        <v>175</v>
      </c>
      <c r="E465" s="43" t="s">
        <v>356</v>
      </c>
      <c r="F465" s="43">
        <v>2</v>
      </c>
      <c r="G465" s="43" t="s">
        <v>29</v>
      </c>
      <c r="H465" s="44">
        <v>4</v>
      </c>
      <c r="I465" s="149">
        <v>320</v>
      </c>
      <c r="J465" s="150">
        <v>87</v>
      </c>
      <c r="K465" s="151">
        <v>80</v>
      </c>
      <c r="L465" s="47">
        <f t="shared" si="28"/>
        <v>27.1875</v>
      </c>
      <c r="M465" s="48">
        <v>80</v>
      </c>
      <c r="N465" s="49">
        <f t="shared" si="29"/>
        <v>100</v>
      </c>
      <c r="O465" s="50">
        <v>4</v>
      </c>
      <c r="P465" s="51"/>
      <c r="Q465" s="49">
        <f t="shared" si="30"/>
      </c>
      <c r="R465" s="50"/>
      <c r="S465" s="152"/>
      <c r="T465" s="49">
        <f t="shared" si="31"/>
      </c>
      <c r="U465" s="153"/>
    </row>
    <row r="466" spans="1:21" ht="12.75">
      <c r="A466" s="41">
        <v>18</v>
      </c>
      <c r="B466" s="42" t="s">
        <v>173</v>
      </c>
      <c r="C466" s="43">
        <v>122</v>
      </c>
      <c r="D466" s="43" t="s">
        <v>175</v>
      </c>
      <c r="E466" s="43" t="s">
        <v>356</v>
      </c>
      <c r="F466" s="43">
        <v>3</v>
      </c>
      <c r="G466" s="43" t="s">
        <v>30</v>
      </c>
      <c r="H466" s="44">
        <v>3</v>
      </c>
      <c r="I466" s="149">
        <v>191</v>
      </c>
      <c r="J466" s="150">
        <v>69</v>
      </c>
      <c r="K466" s="151">
        <v>68</v>
      </c>
      <c r="L466" s="47">
        <f t="shared" si="28"/>
        <v>36.12565445026178</v>
      </c>
      <c r="M466" s="48">
        <v>68</v>
      </c>
      <c r="N466" s="49">
        <f t="shared" si="29"/>
        <v>100</v>
      </c>
      <c r="O466" s="50">
        <v>3</v>
      </c>
      <c r="P466" s="51"/>
      <c r="Q466" s="49">
        <f t="shared" si="30"/>
      </c>
      <c r="R466" s="50"/>
      <c r="S466" s="152"/>
      <c r="T466" s="49">
        <f t="shared" si="31"/>
      </c>
      <c r="U466" s="153"/>
    </row>
    <row r="467" spans="1:21" ht="12.75">
      <c r="A467" s="41">
        <v>18</v>
      </c>
      <c r="B467" s="42" t="s">
        <v>173</v>
      </c>
      <c r="C467" s="43">
        <v>122</v>
      </c>
      <c r="D467" s="43" t="s">
        <v>175</v>
      </c>
      <c r="E467" s="43" t="s">
        <v>356</v>
      </c>
      <c r="F467" s="43">
        <v>4</v>
      </c>
      <c r="G467" s="43" t="s">
        <v>31</v>
      </c>
      <c r="H467" s="44">
        <v>4</v>
      </c>
      <c r="I467" s="149">
        <v>547</v>
      </c>
      <c r="J467" s="150">
        <v>289</v>
      </c>
      <c r="K467" s="151">
        <v>286</v>
      </c>
      <c r="L467" s="47">
        <f t="shared" si="28"/>
        <v>52.83363802559415</v>
      </c>
      <c r="M467" s="48">
        <v>138</v>
      </c>
      <c r="N467" s="49">
        <f t="shared" si="29"/>
        <v>48.25174825174825</v>
      </c>
      <c r="O467" s="50">
        <v>2</v>
      </c>
      <c r="P467" s="51">
        <v>104</v>
      </c>
      <c r="Q467" s="49">
        <f t="shared" si="30"/>
        <v>36.36363636363637</v>
      </c>
      <c r="R467" s="50">
        <v>2</v>
      </c>
      <c r="S467" s="152">
        <v>44</v>
      </c>
      <c r="T467" s="49">
        <f t="shared" si="31"/>
        <v>15.384615384615385</v>
      </c>
      <c r="U467" s="53">
        <v>0</v>
      </c>
    </row>
    <row r="468" spans="1:21" ht="12.75">
      <c r="A468" s="41">
        <v>18</v>
      </c>
      <c r="B468" s="42" t="s">
        <v>173</v>
      </c>
      <c r="C468" s="43">
        <v>122</v>
      </c>
      <c r="D468" s="43" t="s">
        <v>175</v>
      </c>
      <c r="E468" s="43" t="s">
        <v>356</v>
      </c>
      <c r="F468" s="43">
        <v>5</v>
      </c>
      <c r="G468" s="43" t="s">
        <v>32</v>
      </c>
      <c r="H468" s="44">
        <v>4</v>
      </c>
      <c r="I468" s="149">
        <v>86</v>
      </c>
      <c r="J468" s="150">
        <v>26</v>
      </c>
      <c r="K468" s="151">
        <v>26</v>
      </c>
      <c r="L468" s="47">
        <f t="shared" si="28"/>
        <v>30.232558139534884</v>
      </c>
      <c r="M468" s="48">
        <v>26</v>
      </c>
      <c r="N468" s="49">
        <f t="shared" si="29"/>
        <v>100</v>
      </c>
      <c r="O468" s="50">
        <v>4</v>
      </c>
      <c r="P468" s="51"/>
      <c r="Q468" s="49">
        <f t="shared" si="30"/>
      </c>
      <c r="R468" s="50"/>
      <c r="S468" s="152"/>
      <c r="T468" s="49">
        <f t="shared" si="31"/>
      </c>
      <c r="U468" s="153"/>
    </row>
    <row r="469" spans="1:21" ht="12.75">
      <c r="A469" s="41">
        <v>4</v>
      </c>
      <c r="B469" s="42" t="s">
        <v>176</v>
      </c>
      <c r="C469" s="43">
        <v>123</v>
      </c>
      <c r="D469" s="43" t="s">
        <v>177</v>
      </c>
      <c r="E469" s="43" t="s">
        <v>356</v>
      </c>
      <c r="F469" s="43">
        <v>1</v>
      </c>
      <c r="G469" s="43" t="s">
        <v>28</v>
      </c>
      <c r="H469" s="44">
        <v>5</v>
      </c>
      <c r="I469" s="149">
        <v>200</v>
      </c>
      <c r="J469" s="150">
        <v>35</v>
      </c>
      <c r="K469" s="151">
        <v>34</v>
      </c>
      <c r="L469" s="47">
        <f t="shared" si="28"/>
        <v>17.5</v>
      </c>
      <c r="M469" s="48">
        <v>34</v>
      </c>
      <c r="N469" s="49">
        <f t="shared" si="29"/>
        <v>100</v>
      </c>
      <c r="O469" s="50">
        <v>5</v>
      </c>
      <c r="P469" s="51"/>
      <c r="Q469" s="49">
        <f t="shared" si="30"/>
      </c>
      <c r="R469" s="50"/>
      <c r="S469" s="152"/>
      <c r="T469" s="49">
        <f t="shared" si="31"/>
      </c>
      <c r="U469" s="153"/>
    </row>
    <row r="470" spans="1:21" ht="12.75">
      <c r="A470" s="41">
        <v>4</v>
      </c>
      <c r="B470" s="42" t="s">
        <v>176</v>
      </c>
      <c r="C470" s="43">
        <v>123</v>
      </c>
      <c r="D470" s="43" t="s">
        <v>177</v>
      </c>
      <c r="E470" s="43" t="s">
        <v>356</v>
      </c>
      <c r="F470" s="43">
        <v>2</v>
      </c>
      <c r="G470" s="43" t="s">
        <v>29</v>
      </c>
      <c r="H470" s="44">
        <v>4</v>
      </c>
      <c r="I470" s="149">
        <v>329</v>
      </c>
      <c r="J470" s="150">
        <v>71</v>
      </c>
      <c r="K470" s="151">
        <v>68</v>
      </c>
      <c r="L470" s="47">
        <f t="shared" si="28"/>
        <v>21.580547112462007</v>
      </c>
      <c r="M470" s="48">
        <v>68</v>
      </c>
      <c r="N470" s="49">
        <f t="shared" si="29"/>
        <v>100</v>
      </c>
      <c r="O470" s="50">
        <v>4</v>
      </c>
      <c r="P470" s="51"/>
      <c r="Q470" s="49">
        <f t="shared" si="30"/>
      </c>
      <c r="R470" s="50"/>
      <c r="S470" s="152"/>
      <c r="T470" s="49">
        <f t="shared" si="31"/>
      </c>
      <c r="U470" s="153"/>
    </row>
    <row r="471" spans="1:21" ht="12.75">
      <c r="A471" s="41">
        <v>4</v>
      </c>
      <c r="B471" s="42" t="s">
        <v>176</v>
      </c>
      <c r="C471" s="43">
        <v>123</v>
      </c>
      <c r="D471" s="43" t="s">
        <v>177</v>
      </c>
      <c r="E471" s="43" t="s">
        <v>356</v>
      </c>
      <c r="F471" s="43">
        <v>3</v>
      </c>
      <c r="G471" s="43" t="s">
        <v>30</v>
      </c>
      <c r="H471" s="44">
        <v>3</v>
      </c>
      <c r="I471" s="149">
        <v>49</v>
      </c>
      <c r="J471" s="150">
        <v>15</v>
      </c>
      <c r="K471" s="151">
        <v>14</v>
      </c>
      <c r="L471" s="47">
        <f t="shared" si="28"/>
        <v>30.612244897959183</v>
      </c>
      <c r="M471" s="48">
        <v>14</v>
      </c>
      <c r="N471" s="49">
        <f t="shared" si="29"/>
        <v>100</v>
      </c>
      <c r="O471" s="50">
        <v>3</v>
      </c>
      <c r="P471" s="51"/>
      <c r="Q471" s="49">
        <f t="shared" si="30"/>
      </c>
      <c r="R471" s="50"/>
      <c r="S471" s="152"/>
      <c r="T471" s="49">
        <f t="shared" si="31"/>
      </c>
      <c r="U471" s="153"/>
    </row>
    <row r="472" spans="1:21" ht="12.75">
      <c r="A472" s="41">
        <v>4</v>
      </c>
      <c r="B472" s="42" t="s">
        <v>176</v>
      </c>
      <c r="C472" s="43">
        <v>123</v>
      </c>
      <c r="D472" s="43" t="s">
        <v>177</v>
      </c>
      <c r="E472" s="43" t="s">
        <v>356</v>
      </c>
      <c r="F472" s="43">
        <v>4</v>
      </c>
      <c r="G472" s="43" t="s">
        <v>31</v>
      </c>
      <c r="H472" s="44">
        <v>4</v>
      </c>
      <c r="I472" s="149">
        <v>569</v>
      </c>
      <c r="J472" s="150">
        <v>307</v>
      </c>
      <c r="K472" s="151">
        <v>299</v>
      </c>
      <c r="L472" s="47">
        <f t="shared" si="28"/>
        <v>53.95430579964851</v>
      </c>
      <c r="M472" s="48">
        <v>154</v>
      </c>
      <c r="N472" s="49">
        <f t="shared" si="29"/>
        <v>51.50501672240802</v>
      </c>
      <c r="O472" s="50">
        <v>2</v>
      </c>
      <c r="P472" s="51">
        <v>145</v>
      </c>
      <c r="Q472" s="49">
        <f t="shared" si="30"/>
        <v>48.49498327759198</v>
      </c>
      <c r="R472" s="50">
        <v>2</v>
      </c>
      <c r="S472" s="152"/>
      <c r="T472" s="49">
        <f t="shared" si="31"/>
      </c>
      <c r="U472" s="153"/>
    </row>
    <row r="473" spans="1:21" ht="12.75">
      <c r="A473" s="41">
        <v>4</v>
      </c>
      <c r="B473" s="42" t="s">
        <v>176</v>
      </c>
      <c r="C473" s="43">
        <v>123</v>
      </c>
      <c r="D473" s="43" t="s">
        <v>177</v>
      </c>
      <c r="E473" s="43" t="s">
        <v>356</v>
      </c>
      <c r="F473" s="43">
        <v>5</v>
      </c>
      <c r="G473" s="43" t="s">
        <v>32</v>
      </c>
      <c r="H473" s="44">
        <v>4</v>
      </c>
      <c r="I473" s="149">
        <v>80</v>
      </c>
      <c r="J473" s="150">
        <v>31</v>
      </c>
      <c r="K473" s="151">
        <v>30</v>
      </c>
      <c r="L473" s="47">
        <f t="shared" si="28"/>
        <v>38.75</v>
      </c>
      <c r="M473" s="48">
        <v>30</v>
      </c>
      <c r="N473" s="49">
        <f t="shared" si="29"/>
        <v>100</v>
      </c>
      <c r="O473" s="50">
        <v>4</v>
      </c>
      <c r="P473" s="51"/>
      <c r="Q473" s="49">
        <f t="shared" si="30"/>
      </c>
      <c r="R473" s="50"/>
      <c r="S473" s="152"/>
      <c r="T473" s="49">
        <f t="shared" si="31"/>
      </c>
      <c r="U473" s="153"/>
    </row>
    <row r="474" spans="1:21" ht="12.75">
      <c r="A474" s="41">
        <v>4</v>
      </c>
      <c r="B474" s="42" t="s">
        <v>176</v>
      </c>
      <c r="C474" s="43">
        <v>124</v>
      </c>
      <c r="D474" s="43" t="s">
        <v>178</v>
      </c>
      <c r="E474" s="43" t="s">
        <v>356</v>
      </c>
      <c r="F474" s="43">
        <v>1</v>
      </c>
      <c r="G474" s="43" t="s">
        <v>28</v>
      </c>
      <c r="H474" s="44">
        <v>4</v>
      </c>
      <c r="I474" s="149">
        <v>241</v>
      </c>
      <c r="J474" s="150">
        <v>53</v>
      </c>
      <c r="K474" s="151">
        <v>51</v>
      </c>
      <c r="L474" s="47">
        <f t="shared" si="28"/>
        <v>21.991701244813278</v>
      </c>
      <c r="M474" s="48">
        <v>51</v>
      </c>
      <c r="N474" s="49">
        <f t="shared" si="29"/>
        <v>100</v>
      </c>
      <c r="O474" s="50">
        <v>4</v>
      </c>
      <c r="P474" s="51"/>
      <c r="Q474" s="49">
        <f t="shared" si="30"/>
      </c>
      <c r="R474" s="50"/>
      <c r="S474" s="152"/>
      <c r="T474" s="49">
        <f t="shared" si="31"/>
      </c>
      <c r="U474" s="153"/>
    </row>
    <row r="475" spans="1:21" ht="12.75">
      <c r="A475" s="41">
        <v>4</v>
      </c>
      <c r="B475" s="42" t="s">
        <v>176</v>
      </c>
      <c r="C475" s="43">
        <v>124</v>
      </c>
      <c r="D475" s="43" t="s">
        <v>178</v>
      </c>
      <c r="E475" s="43" t="s">
        <v>356</v>
      </c>
      <c r="F475" s="43">
        <v>2</v>
      </c>
      <c r="G475" s="43" t="s">
        <v>29</v>
      </c>
      <c r="H475" s="44">
        <v>4</v>
      </c>
      <c r="I475" s="149">
        <v>350</v>
      </c>
      <c r="J475" s="150">
        <v>76</v>
      </c>
      <c r="K475" s="151">
        <v>73</v>
      </c>
      <c r="L475" s="47">
        <f t="shared" si="28"/>
        <v>21.714285714285715</v>
      </c>
      <c r="M475" s="48">
        <v>73</v>
      </c>
      <c r="N475" s="49">
        <f t="shared" si="29"/>
        <v>100</v>
      </c>
      <c r="O475" s="50">
        <v>4</v>
      </c>
      <c r="P475" s="51"/>
      <c r="Q475" s="49">
        <f t="shared" si="30"/>
      </c>
      <c r="R475" s="50"/>
      <c r="S475" s="152"/>
      <c r="T475" s="49">
        <f t="shared" si="31"/>
      </c>
      <c r="U475" s="153"/>
    </row>
    <row r="476" spans="1:21" ht="12.75">
      <c r="A476" s="41">
        <v>4</v>
      </c>
      <c r="B476" s="42" t="s">
        <v>176</v>
      </c>
      <c r="C476" s="43">
        <v>124</v>
      </c>
      <c r="D476" s="43" t="s">
        <v>178</v>
      </c>
      <c r="E476" s="43" t="s">
        <v>356</v>
      </c>
      <c r="F476" s="43">
        <v>3</v>
      </c>
      <c r="G476" s="43" t="s">
        <v>30</v>
      </c>
      <c r="H476" s="44">
        <v>4</v>
      </c>
      <c r="I476" s="149">
        <v>102</v>
      </c>
      <c r="J476" s="150">
        <v>34</v>
      </c>
      <c r="K476" s="151">
        <v>34</v>
      </c>
      <c r="L476" s="47">
        <f t="shared" si="28"/>
        <v>33.333333333333336</v>
      </c>
      <c r="M476" s="48">
        <v>34</v>
      </c>
      <c r="N476" s="49">
        <f t="shared" si="29"/>
        <v>100</v>
      </c>
      <c r="O476" s="50">
        <v>4</v>
      </c>
      <c r="P476" s="51"/>
      <c r="Q476" s="49">
        <f t="shared" si="30"/>
      </c>
      <c r="R476" s="50"/>
      <c r="S476" s="152"/>
      <c r="T476" s="49">
        <f t="shared" si="31"/>
      </c>
      <c r="U476" s="153"/>
    </row>
    <row r="477" spans="1:21" ht="12.75">
      <c r="A477" s="41">
        <v>4</v>
      </c>
      <c r="B477" s="42" t="s">
        <v>176</v>
      </c>
      <c r="C477" s="43">
        <v>124</v>
      </c>
      <c r="D477" s="43" t="s">
        <v>178</v>
      </c>
      <c r="E477" s="43" t="s">
        <v>356</v>
      </c>
      <c r="F477" s="43">
        <v>4</v>
      </c>
      <c r="G477" s="43" t="s">
        <v>31</v>
      </c>
      <c r="H477" s="44">
        <v>4</v>
      </c>
      <c r="I477" s="149">
        <v>708</v>
      </c>
      <c r="J477" s="150">
        <v>356</v>
      </c>
      <c r="K477" s="151">
        <v>351</v>
      </c>
      <c r="L477" s="47">
        <f t="shared" si="28"/>
        <v>50.282485875706215</v>
      </c>
      <c r="M477" s="48">
        <v>181</v>
      </c>
      <c r="N477" s="49">
        <f t="shared" si="29"/>
        <v>51.566951566951566</v>
      </c>
      <c r="O477" s="50">
        <v>2</v>
      </c>
      <c r="P477" s="51">
        <v>170</v>
      </c>
      <c r="Q477" s="49">
        <f t="shared" si="30"/>
        <v>48.433048433048434</v>
      </c>
      <c r="R477" s="50">
        <v>2</v>
      </c>
      <c r="S477" s="152"/>
      <c r="T477" s="49">
        <f t="shared" si="31"/>
      </c>
      <c r="U477" s="153"/>
    </row>
    <row r="478" spans="1:21" ht="12.75">
      <c r="A478" s="41">
        <v>4</v>
      </c>
      <c r="B478" s="42" t="s">
        <v>176</v>
      </c>
      <c r="C478" s="43">
        <v>124</v>
      </c>
      <c r="D478" s="43" t="s">
        <v>178</v>
      </c>
      <c r="E478" s="43" t="s">
        <v>356</v>
      </c>
      <c r="F478" s="43">
        <v>5</v>
      </c>
      <c r="G478" s="43" t="s">
        <v>32</v>
      </c>
      <c r="H478" s="44">
        <v>4</v>
      </c>
      <c r="I478" s="149">
        <v>109</v>
      </c>
      <c r="J478" s="150">
        <v>26</v>
      </c>
      <c r="K478" s="151">
        <v>25</v>
      </c>
      <c r="L478" s="47">
        <f t="shared" si="28"/>
        <v>23.853211009174313</v>
      </c>
      <c r="M478" s="48">
        <v>25</v>
      </c>
      <c r="N478" s="49">
        <f t="shared" si="29"/>
        <v>100</v>
      </c>
      <c r="O478" s="50">
        <v>4</v>
      </c>
      <c r="P478" s="51"/>
      <c r="Q478" s="49">
        <f t="shared" si="30"/>
      </c>
      <c r="R478" s="50"/>
      <c r="S478" s="152"/>
      <c r="T478" s="49">
        <f t="shared" si="31"/>
      </c>
      <c r="U478" s="153"/>
    </row>
    <row r="479" spans="1:21" ht="12.75">
      <c r="A479" s="41">
        <v>4</v>
      </c>
      <c r="B479" s="42" t="s">
        <v>176</v>
      </c>
      <c r="C479" s="43">
        <v>125</v>
      </c>
      <c r="D479" s="43" t="s">
        <v>179</v>
      </c>
      <c r="E479" s="43" t="s">
        <v>356</v>
      </c>
      <c r="F479" s="43">
        <v>1</v>
      </c>
      <c r="G479" s="43" t="s">
        <v>28</v>
      </c>
      <c r="H479" s="44">
        <v>4</v>
      </c>
      <c r="I479" s="149">
        <v>239</v>
      </c>
      <c r="J479" s="150">
        <v>64</v>
      </c>
      <c r="K479" s="151">
        <v>63</v>
      </c>
      <c r="L479" s="47">
        <f t="shared" si="28"/>
        <v>26.778242677824267</v>
      </c>
      <c r="M479" s="48">
        <v>63</v>
      </c>
      <c r="N479" s="49">
        <f t="shared" si="29"/>
        <v>100</v>
      </c>
      <c r="O479" s="50">
        <v>4</v>
      </c>
      <c r="P479" s="51"/>
      <c r="Q479" s="49">
        <f t="shared" si="30"/>
      </c>
      <c r="R479" s="50"/>
      <c r="S479" s="152"/>
      <c r="T479" s="49">
        <f t="shared" si="31"/>
      </c>
      <c r="U479" s="153"/>
    </row>
    <row r="480" spans="1:21" ht="12.75">
      <c r="A480" s="41">
        <v>4</v>
      </c>
      <c r="B480" s="42" t="s">
        <v>176</v>
      </c>
      <c r="C480" s="43">
        <v>125</v>
      </c>
      <c r="D480" s="43" t="s">
        <v>179</v>
      </c>
      <c r="E480" s="43" t="s">
        <v>356</v>
      </c>
      <c r="F480" s="43">
        <v>2</v>
      </c>
      <c r="G480" s="43" t="s">
        <v>29</v>
      </c>
      <c r="H480" s="44">
        <v>4</v>
      </c>
      <c r="I480" s="149">
        <v>353</v>
      </c>
      <c r="J480" s="150">
        <v>89</v>
      </c>
      <c r="K480" s="151">
        <v>83</v>
      </c>
      <c r="L480" s="47">
        <f t="shared" si="28"/>
        <v>25.21246458923513</v>
      </c>
      <c r="M480" s="48">
        <v>83</v>
      </c>
      <c r="N480" s="49">
        <f t="shared" si="29"/>
        <v>100</v>
      </c>
      <c r="O480" s="50">
        <v>4</v>
      </c>
      <c r="P480" s="51"/>
      <c r="Q480" s="49">
        <f t="shared" si="30"/>
      </c>
      <c r="R480" s="50"/>
      <c r="S480" s="152"/>
      <c r="T480" s="49">
        <f t="shared" si="31"/>
      </c>
      <c r="U480" s="153"/>
    </row>
    <row r="481" spans="1:21" ht="12.75">
      <c r="A481" s="41">
        <v>4</v>
      </c>
      <c r="B481" s="42" t="s">
        <v>176</v>
      </c>
      <c r="C481" s="43">
        <v>125</v>
      </c>
      <c r="D481" s="43" t="s">
        <v>179</v>
      </c>
      <c r="E481" s="43" t="s">
        <v>356</v>
      </c>
      <c r="F481" s="43">
        <v>3</v>
      </c>
      <c r="G481" s="43" t="s">
        <v>30</v>
      </c>
      <c r="H481" s="44">
        <v>3</v>
      </c>
      <c r="I481" s="149">
        <v>52</v>
      </c>
      <c r="J481" s="150">
        <v>17</v>
      </c>
      <c r="K481" s="151">
        <v>17</v>
      </c>
      <c r="L481" s="47">
        <f t="shared" si="28"/>
        <v>32.69230769230769</v>
      </c>
      <c r="M481" s="48">
        <v>17</v>
      </c>
      <c r="N481" s="49">
        <f t="shared" si="29"/>
        <v>100</v>
      </c>
      <c r="O481" s="50">
        <v>3</v>
      </c>
      <c r="P481" s="51"/>
      <c r="Q481" s="49">
        <f t="shared" si="30"/>
      </c>
      <c r="R481" s="50"/>
      <c r="S481" s="152"/>
      <c r="T481" s="49">
        <f t="shared" si="31"/>
      </c>
      <c r="U481" s="153"/>
    </row>
    <row r="482" spans="1:21" ht="12.75">
      <c r="A482" s="41">
        <v>4</v>
      </c>
      <c r="B482" s="42" t="s">
        <v>176</v>
      </c>
      <c r="C482" s="43">
        <v>125</v>
      </c>
      <c r="D482" s="43" t="s">
        <v>179</v>
      </c>
      <c r="E482" s="43" t="s">
        <v>356</v>
      </c>
      <c r="F482" s="43">
        <v>4</v>
      </c>
      <c r="G482" s="43" t="s">
        <v>31</v>
      </c>
      <c r="H482" s="44">
        <v>4</v>
      </c>
      <c r="I482" s="149">
        <v>525</v>
      </c>
      <c r="J482" s="150">
        <v>261</v>
      </c>
      <c r="K482" s="151">
        <v>256</v>
      </c>
      <c r="L482" s="47">
        <f t="shared" si="28"/>
        <v>49.714285714285715</v>
      </c>
      <c r="M482" s="48">
        <v>161</v>
      </c>
      <c r="N482" s="49">
        <f t="shared" si="29"/>
        <v>62.890625</v>
      </c>
      <c r="O482" s="50">
        <v>3</v>
      </c>
      <c r="P482" s="51">
        <v>95</v>
      </c>
      <c r="Q482" s="49">
        <f t="shared" si="30"/>
        <v>37.109375</v>
      </c>
      <c r="R482" s="50">
        <v>1</v>
      </c>
      <c r="S482" s="152"/>
      <c r="T482" s="49">
        <f t="shared" si="31"/>
      </c>
      <c r="U482" s="153"/>
    </row>
    <row r="483" spans="1:21" ht="12.75">
      <c r="A483" s="41">
        <v>4</v>
      </c>
      <c r="B483" s="42" t="s">
        <v>176</v>
      </c>
      <c r="C483" s="43">
        <v>125</v>
      </c>
      <c r="D483" s="43" t="s">
        <v>179</v>
      </c>
      <c r="E483" s="43" t="s">
        <v>356</v>
      </c>
      <c r="F483" s="43">
        <v>5</v>
      </c>
      <c r="G483" s="43" t="s">
        <v>32</v>
      </c>
      <c r="H483" s="44">
        <v>4</v>
      </c>
      <c r="I483" s="149">
        <v>85</v>
      </c>
      <c r="J483" s="150">
        <v>29</v>
      </c>
      <c r="K483" s="151">
        <v>29</v>
      </c>
      <c r="L483" s="47">
        <f t="shared" si="28"/>
        <v>34.11764705882353</v>
      </c>
      <c r="M483" s="48">
        <v>29</v>
      </c>
      <c r="N483" s="49">
        <f t="shared" si="29"/>
        <v>100</v>
      </c>
      <c r="O483" s="50">
        <v>4</v>
      </c>
      <c r="P483" s="51"/>
      <c r="Q483" s="49">
        <f t="shared" si="30"/>
      </c>
      <c r="R483" s="50"/>
      <c r="S483" s="152"/>
      <c r="T483" s="49">
        <f t="shared" si="31"/>
      </c>
      <c r="U483" s="153"/>
    </row>
    <row r="484" spans="1:21" ht="12.75">
      <c r="A484" s="41">
        <v>8</v>
      </c>
      <c r="B484" s="42" t="s">
        <v>180</v>
      </c>
      <c r="C484" s="43">
        <v>126</v>
      </c>
      <c r="D484" s="43" t="s">
        <v>181</v>
      </c>
      <c r="E484" s="43" t="s">
        <v>356</v>
      </c>
      <c r="F484" s="43">
        <v>1</v>
      </c>
      <c r="G484" s="43" t="s">
        <v>28</v>
      </c>
      <c r="H484" s="44">
        <v>4</v>
      </c>
      <c r="I484" s="149">
        <v>202</v>
      </c>
      <c r="J484" s="150">
        <v>61</v>
      </c>
      <c r="K484" s="151">
        <v>60</v>
      </c>
      <c r="L484" s="47">
        <f t="shared" si="28"/>
        <v>30.198019801980198</v>
      </c>
      <c r="M484" s="48">
        <v>60</v>
      </c>
      <c r="N484" s="49">
        <f t="shared" si="29"/>
        <v>100</v>
      </c>
      <c r="O484" s="50">
        <v>4</v>
      </c>
      <c r="P484" s="51"/>
      <c r="Q484" s="49">
        <f t="shared" si="30"/>
      </c>
      <c r="R484" s="50"/>
      <c r="S484" s="152"/>
      <c r="T484" s="49">
        <f t="shared" si="31"/>
      </c>
      <c r="U484" s="153"/>
    </row>
    <row r="485" spans="1:21" ht="12.75">
      <c r="A485" s="41">
        <v>8</v>
      </c>
      <c r="B485" s="42" t="s">
        <v>180</v>
      </c>
      <c r="C485" s="43">
        <v>126</v>
      </c>
      <c r="D485" s="43" t="s">
        <v>181</v>
      </c>
      <c r="E485" s="43" t="s">
        <v>356</v>
      </c>
      <c r="F485" s="43">
        <v>2</v>
      </c>
      <c r="G485" s="43" t="s">
        <v>29</v>
      </c>
      <c r="H485" s="44">
        <v>5</v>
      </c>
      <c r="I485" s="149">
        <v>303</v>
      </c>
      <c r="J485" s="150">
        <v>68</v>
      </c>
      <c r="K485" s="151">
        <v>62</v>
      </c>
      <c r="L485" s="47">
        <f t="shared" si="28"/>
        <v>22.442244224422442</v>
      </c>
      <c r="M485" s="48">
        <v>62</v>
      </c>
      <c r="N485" s="49">
        <f t="shared" si="29"/>
        <v>100</v>
      </c>
      <c r="O485" s="50">
        <v>5</v>
      </c>
      <c r="P485" s="51"/>
      <c r="Q485" s="49">
        <f t="shared" si="30"/>
      </c>
      <c r="R485" s="50"/>
      <c r="S485" s="152"/>
      <c r="T485" s="49">
        <f t="shared" si="31"/>
      </c>
      <c r="U485" s="153"/>
    </row>
    <row r="486" spans="1:21" ht="12.75">
      <c r="A486" s="41">
        <v>8</v>
      </c>
      <c r="B486" s="42" t="s">
        <v>180</v>
      </c>
      <c r="C486" s="43">
        <v>126</v>
      </c>
      <c r="D486" s="43" t="s">
        <v>181</v>
      </c>
      <c r="E486" s="43" t="s">
        <v>356</v>
      </c>
      <c r="F486" s="43">
        <v>3</v>
      </c>
      <c r="G486" s="43" t="s">
        <v>30</v>
      </c>
      <c r="H486" s="44">
        <v>4</v>
      </c>
      <c r="I486" s="149">
        <v>426</v>
      </c>
      <c r="J486" s="150">
        <v>204</v>
      </c>
      <c r="K486" s="151">
        <v>200</v>
      </c>
      <c r="L486" s="47">
        <f t="shared" si="28"/>
        <v>47.88732394366197</v>
      </c>
      <c r="M486" s="48">
        <v>200</v>
      </c>
      <c r="N486" s="49">
        <f t="shared" si="29"/>
        <v>100</v>
      </c>
      <c r="O486" s="50">
        <v>4</v>
      </c>
      <c r="P486" s="51"/>
      <c r="Q486" s="49">
        <f t="shared" si="30"/>
      </c>
      <c r="R486" s="50"/>
      <c r="S486" s="152"/>
      <c r="T486" s="49">
        <f t="shared" si="31"/>
      </c>
      <c r="U486" s="153"/>
    </row>
    <row r="487" spans="1:21" ht="12.75">
      <c r="A487" s="41">
        <v>8</v>
      </c>
      <c r="B487" s="42" t="s">
        <v>180</v>
      </c>
      <c r="C487" s="43">
        <v>126</v>
      </c>
      <c r="D487" s="43" t="s">
        <v>181</v>
      </c>
      <c r="E487" s="43" t="s">
        <v>356</v>
      </c>
      <c r="F487" s="43">
        <v>4</v>
      </c>
      <c r="G487" s="43" t="s">
        <v>31</v>
      </c>
      <c r="H487" s="44">
        <v>4</v>
      </c>
      <c r="I487" s="149">
        <v>485</v>
      </c>
      <c r="J487" s="150">
        <v>259</v>
      </c>
      <c r="K487" s="151">
        <v>249</v>
      </c>
      <c r="L487" s="47">
        <f t="shared" si="28"/>
        <v>53.402061855670105</v>
      </c>
      <c r="M487" s="48">
        <v>249</v>
      </c>
      <c r="N487" s="49">
        <f t="shared" si="29"/>
        <v>100</v>
      </c>
      <c r="O487" s="50">
        <v>4</v>
      </c>
      <c r="P487" s="51"/>
      <c r="Q487" s="49">
        <f t="shared" si="30"/>
      </c>
      <c r="R487" s="50"/>
      <c r="S487" s="152"/>
      <c r="T487" s="49">
        <f t="shared" si="31"/>
      </c>
      <c r="U487" s="153"/>
    </row>
    <row r="488" spans="1:21" ht="12.75">
      <c r="A488" s="41">
        <v>8</v>
      </c>
      <c r="B488" s="42" t="s">
        <v>180</v>
      </c>
      <c r="C488" s="43">
        <v>126</v>
      </c>
      <c r="D488" s="43" t="s">
        <v>181</v>
      </c>
      <c r="E488" s="43" t="s">
        <v>356</v>
      </c>
      <c r="F488" s="43">
        <v>5</v>
      </c>
      <c r="G488" s="43" t="s">
        <v>32</v>
      </c>
      <c r="H488" s="44">
        <v>4</v>
      </c>
      <c r="I488" s="149">
        <v>137</v>
      </c>
      <c r="J488" s="150">
        <v>49</v>
      </c>
      <c r="K488" s="151">
        <v>46</v>
      </c>
      <c r="L488" s="47">
        <f t="shared" si="28"/>
        <v>35.76642335766423</v>
      </c>
      <c r="M488" s="48">
        <v>46</v>
      </c>
      <c r="N488" s="49">
        <f t="shared" si="29"/>
        <v>100</v>
      </c>
      <c r="O488" s="50">
        <v>4</v>
      </c>
      <c r="P488" s="51"/>
      <c r="Q488" s="49">
        <f t="shared" si="30"/>
      </c>
      <c r="R488" s="50"/>
      <c r="S488" s="152"/>
      <c r="T488" s="49">
        <f t="shared" si="31"/>
      </c>
      <c r="U488" s="153"/>
    </row>
    <row r="489" spans="1:21" ht="12.75">
      <c r="A489" s="41">
        <v>8</v>
      </c>
      <c r="B489" s="42" t="s">
        <v>180</v>
      </c>
      <c r="C489" s="43">
        <v>127</v>
      </c>
      <c r="D489" s="43" t="s">
        <v>182</v>
      </c>
      <c r="E489" s="43" t="s">
        <v>356</v>
      </c>
      <c r="F489" s="43">
        <v>1</v>
      </c>
      <c r="G489" s="43" t="s">
        <v>28</v>
      </c>
      <c r="H489" s="44">
        <v>10</v>
      </c>
      <c r="I489" s="149">
        <v>444</v>
      </c>
      <c r="J489" s="150">
        <v>115</v>
      </c>
      <c r="K489" s="151">
        <v>112</v>
      </c>
      <c r="L489" s="47">
        <f t="shared" si="28"/>
        <v>25.9009009009009</v>
      </c>
      <c r="M489" s="48">
        <v>112</v>
      </c>
      <c r="N489" s="49">
        <f t="shared" si="29"/>
        <v>100</v>
      </c>
      <c r="O489" s="50">
        <v>10</v>
      </c>
      <c r="P489" s="51"/>
      <c r="Q489" s="49">
        <f t="shared" si="30"/>
      </c>
      <c r="R489" s="50"/>
      <c r="S489" s="152"/>
      <c r="T489" s="49">
        <f t="shared" si="31"/>
      </c>
      <c r="U489" s="153"/>
    </row>
    <row r="490" spans="1:21" ht="12.75">
      <c r="A490" s="41">
        <v>8</v>
      </c>
      <c r="B490" s="42" t="s">
        <v>180</v>
      </c>
      <c r="C490" s="43">
        <v>127</v>
      </c>
      <c r="D490" s="43" t="s">
        <v>182</v>
      </c>
      <c r="E490" s="43" t="s">
        <v>356</v>
      </c>
      <c r="F490" s="43">
        <v>2</v>
      </c>
      <c r="G490" s="43" t="s">
        <v>29</v>
      </c>
      <c r="H490" s="44">
        <v>10</v>
      </c>
      <c r="I490" s="149">
        <v>679</v>
      </c>
      <c r="J490" s="150">
        <v>111</v>
      </c>
      <c r="K490" s="151">
        <v>107</v>
      </c>
      <c r="L490" s="47">
        <f t="shared" si="28"/>
        <v>16.347569955817377</v>
      </c>
      <c r="M490" s="48">
        <v>107</v>
      </c>
      <c r="N490" s="49">
        <f t="shared" si="29"/>
        <v>100</v>
      </c>
      <c r="O490" s="50">
        <v>10</v>
      </c>
      <c r="P490" s="51"/>
      <c r="Q490" s="49">
        <f t="shared" si="30"/>
      </c>
      <c r="R490" s="50"/>
      <c r="S490" s="152"/>
      <c r="T490" s="49">
        <f t="shared" si="31"/>
      </c>
      <c r="U490" s="153"/>
    </row>
    <row r="491" spans="1:21" ht="12.75">
      <c r="A491" s="41">
        <v>8</v>
      </c>
      <c r="B491" s="42" t="s">
        <v>180</v>
      </c>
      <c r="C491" s="43">
        <v>127</v>
      </c>
      <c r="D491" s="43" t="s">
        <v>182</v>
      </c>
      <c r="E491" s="43" t="s">
        <v>356</v>
      </c>
      <c r="F491" s="43">
        <v>3</v>
      </c>
      <c r="G491" s="43" t="s">
        <v>30</v>
      </c>
      <c r="H491" s="44">
        <v>4</v>
      </c>
      <c r="I491" s="149">
        <v>335</v>
      </c>
      <c r="J491" s="150">
        <v>178</v>
      </c>
      <c r="K491" s="151">
        <v>176</v>
      </c>
      <c r="L491" s="47">
        <f t="shared" si="28"/>
        <v>53.134328358208954</v>
      </c>
      <c r="M491" s="48">
        <v>176</v>
      </c>
      <c r="N491" s="49">
        <f t="shared" si="29"/>
        <v>100</v>
      </c>
      <c r="O491" s="50">
        <v>4</v>
      </c>
      <c r="P491" s="51"/>
      <c r="Q491" s="49">
        <f t="shared" si="30"/>
      </c>
      <c r="R491" s="50"/>
      <c r="S491" s="152"/>
      <c r="T491" s="49">
        <f t="shared" si="31"/>
      </c>
      <c r="U491" s="153"/>
    </row>
    <row r="492" spans="1:21" ht="12.75">
      <c r="A492" s="41">
        <v>8</v>
      </c>
      <c r="B492" s="42" t="s">
        <v>180</v>
      </c>
      <c r="C492" s="43">
        <v>127</v>
      </c>
      <c r="D492" s="43" t="s">
        <v>182</v>
      </c>
      <c r="E492" s="43" t="s">
        <v>356</v>
      </c>
      <c r="F492" s="43">
        <v>4</v>
      </c>
      <c r="G492" s="43" t="s">
        <v>31</v>
      </c>
      <c r="H492" s="44">
        <v>6</v>
      </c>
      <c r="I492" s="149">
        <v>978</v>
      </c>
      <c r="J492" s="150">
        <v>486</v>
      </c>
      <c r="K492" s="151">
        <v>480</v>
      </c>
      <c r="L492" s="47">
        <f t="shared" si="28"/>
        <v>49.693251533742334</v>
      </c>
      <c r="M492" s="48">
        <v>210</v>
      </c>
      <c r="N492" s="49">
        <f t="shared" si="29"/>
        <v>43.75</v>
      </c>
      <c r="O492" s="50">
        <v>3</v>
      </c>
      <c r="P492" s="51">
        <v>151</v>
      </c>
      <c r="Q492" s="49">
        <f t="shared" si="30"/>
        <v>31.458333333333332</v>
      </c>
      <c r="R492" s="50">
        <v>2</v>
      </c>
      <c r="S492" s="152">
        <v>119</v>
      </c>
      <c r="T492" s="49">
        <f t="shared" si="31"/>
        <v>24.791666666666668</v>
      </c>
      <c r="U492" s="53">
        <v>1</v>
      </c>
    </row>
    <row r="493" spans="1:21" ht="12.75">
      <c r="A493" s="41">
        <v>8</v>
      </c>
      <c r="B493" s="42" t="s">
        <v>180</v>
      </c>
      <c r="C493" s="43">
        <v>127</v>
      </c>
      <c r="D493" s="43" t="s">
        <v>182</v>
      </c>
      <c r="E493" s="43" t="s">
        <v>356</v>
      </c>
      <c r="F493" s="43">
        <v>5</v>
      </c>
      <c r="G493" s="43" t="s">
        <v>32</v>
      </c>
      <c r="H493" s="44">
        <v>6</v>
      </c>
      <c r="I493" s="149">
        <v>411</v>
      </c>
      <c r="J493" s="150">
        <v>118</v>
      </c>
      <c r="K493" s="151">
        <v>113</v>
      </c>
      <c r="L493" s="47">
        <f t="shared" si="28"/>
        <v>28.710462287104622</v>
      </c>
      <c r="M493" s="48">
        <v>113</v>
      </c>
      <c r="N493" s="49">
        <f t="shared" si="29"/>
        <v>100</v>
      </c>
      <c r="O493" s="50">
        <v>6</v>
      </c>
      <c r="P493" s="51"/>
      <c r="Q493" s="49">
        <f t="shared" si="30"/>
      </c>
      <c r="R493" s="50"/>
      <c r="S493" s="152"/>
      <c r="T493" s="49">
        <f t="shared" si="31"/>
      </c>
      <c r="U493" s="153"/>
    </row>
    <row r="494" spans="1:21" ht="12.75">
      <c r="A494" s="41">
        <v>8</v>
      </c>
      <c r="B494" s="42" t="s">
        <v>180</v>
      </c>
      <c r="C494" s="43">
        <v>128</v>
      </c>
      <c r="D494" s="43" t="s">
        <v>183</v>
      </c>
      <c r="E494" s="43" t="s">
        <v>356</v>
      </c>
      <c r="F494" s="43">
        <v>1</v>
      </c>
      <c r="G494" s="43" t="s">
        <v>28</v>
      </c>
      <c r="H494" s="44">
        <v>4</v>
      </c>
      <c r="I494" s="149">
        <v>209</v>
      </c>
      <c r="J494" s="150">
        <v>52</v>
      </c>
      <c r="K494" s="151">
        <v>51</v>
      </c>
      <c r="L494" s="47">
        <f t="shared" si="28"/>
        <v>24.880382775119617</v>
      </c>
      <c r="M494" s="48">
        <v>51</v>
      </c>
      <c r="N494" s="49">
        <f t="shared" si="29"/>
        <v>100</v>
      </c>
      <c r="O494" s="50">
        <v>4</v>
      </c>
      <c r="P494" s="51"/>
      <c r="Q494" s="49">
        <f t="shared" si="30"/>
      </c>
      <c r="R494" s="50"/>
      <c r="S494" s="152"/>
      <c r="T494" s="49">
        <f t="shared" si="31"/>
      </c>
      <c r="U494" s="153"/>
    </row>
    <row r="495" spans="1:21" ht="12.75">
      <c r="A495" s="41">
        <v>8</v>
      </c>
      <c r="B495" s="42" t="s">
        <v>180</v>
      </c>
      <c r="C495" s="43">
        <v>128</v>
      </c>
      <c r="D495" s="43" t="s">
        <v>183</v>
      </c>
      <c r="E495" s="43" t="s">
        <v>356</v>
      </c>
      <c r="F495" s="43">
        <v>2</v>
      </c>
      <c r="G495" s="43" t="s">
        <v>29</v>
      </c>
      <c r="H495" s="44">
        <v>4</v>
      </c>
      <c r="I495" s="149">
        <v>244</v>
      </c>
      <c r="J495" s="150">
        <v>47</v>
      </c>
      <c r="K495" s="151">
        <v>45</v>
      </c>
      <c r="L495" s="47">
        <f t="shared" si="28"/>
        <v>19.262295081967213</v>
      </c>
      <c r="M495" s="48">
        <v>45</v>
      </c>
      <c r="N495" s="49">
        <f t="shared" si="29"/>
        <v>100</v>
      </c>
      <c r="O495" s="50">
        <v>4</v>
      </c>
      <c r="P495" s="51"/>
      <c r="Q495" s="49">
        <f t="shared" si="30"/>
      </c>
      <c r="R495" s="50"/>
      <c r="S495" s="152"/>
      <c r="T495" s="49">
        <f t="shared" si="31"/>
      </c>
      <c r="U495" s="153"/>
    </row>
    <row r="496" spans="1:21" ht="12.75">
      <c r="A496" s="41">
        <v>8</v>
      </c>
      <c r="B496" s="42" t="s">
        <v>180</v>
      </c>
      <c r="C496" s="43">
        <v>128</v>
      </c>
      <c r="D496" s="43" t="s">
        <v>183</v>
      </c>
      <c r="E496" s="43" t="s">
        <v>356</v>
      </c>
      <c r="F496" s="43">
        <v>4</v>
      </c>
      <c r="G496" s="43" t="s">
        <v>31</v>
      </c>
      <c r="H496" s="44">
        <v>4</v>
      </c>
      <c r="I496" s="149">
        <v>333</v>
      </c>
      <c r="J496" s="150">
        <v>165</v>
      </c>
      <c r="K496" s="151">
        <v>161</v>
      </c>
      <c r="L496" s="47">
        <f t="shared" si="28"/>
        <v>49.549549549549546</v>
      </c>
      <c r="M496" s="48">
        <v>161</v>
      </c>
      <c r="N496" s="49">
        <f t="shared" si="29"/>
        <v>100</v>
      </c>
      <c r="O496" s="50">
        <v>4</v>
      </c>
      <c r="P496" s="51"/>
      <c r="Q496" s="49">
        <f t="shared" si="30"/>
      </c>
      <c r="R496" s="50"/>
      <c r="S496" s="152"/>
      <c r="T496" s="49">
        <f t="shared" si="31"/>
      </c>
      <c r="U496" s="153"/>
    </row>
    <row r="497" spans="1:21" ht="12.75">
      <c r="A497" s="41">
        <v>8</v>
      </c>
      <c r="B497" s="42" t="s">
        <v>180</v>
      </c>
      <c r="C497" s="43">
        <v>128</v>
      </c>
      <c r="D497" s="43" t="s">
        <v>183</v>
      </c>
      <c r="E497" s="43" t="s">
        <v>356</v>
      </c>
      <c r="F497" s="43">
        <v>5</v>
      </c>
      <c r="G497" s="43" t="s">
        <v>32</v>
      </c>
      <c r="H497" s="44">
        <v>4</v>
      </c>
      <c r="I497" s="149">
        <v>79</v>
      </c>
      <c r="J497" s="150">
        <v>21</v>
      </c>
      <c r="K497" s="151">
        <v>21</v>
      </c>
      <c r="L497" s="47">
        <f t="shared" si="28"/>
        <v>26.582278481012658</v>
      </c>
      <c r="M497" s="48">
        <v>21</v>
      </c>
      <c r="N497" s="49">
        <f t="shared" si="29"/>
        <v>100</v>
      </c>
      <c r="O497" s="50">
        <v>4</v>
      </c>
      <c r="P497" s="51"/>
      <c r="Q497" s="49">
        <f t="shared" si="30"/>
      </c>
      <c r="R497" s="50"/>
      <c r="S497" s="152"/>
      <c r="T497" s="49">
        <f t="shared" si="31"/>
      </c>
      <c r="U497" s="153"/>
    </row>
    <row r="498" spans="1:21" ht="12.75">
      <c r="A498" s="41">
        <v>8</v>
      </c>
      <c r="B498" s="42" t="s">
        <v>184</v>
      </c>
      <c r="C498" s="43">
        <v>129</v>
      </c>
      <c r="D498" s="43" t="s">
        <v>185</v>
      </c>
      <c r="E498" s="43" t="s">
        <v>356</v>
      </c>
      <c r="F498" s="43">
        <v>1</v>
      </c>
      <c r="G498" s="43" t="s">
        <v>28</v>
      </c>
      <c r="H498" s="44">
        <v>9</v>
      </c>
      <c r="I498" s="149">
        <v>549</v>
      </c>
      <c r="J498" s="150">
        <v>134</v>
      </c>
      <c r="K498" s="151">
        <v>131</v>
      </c>
      <c r="L498" s="47">
        <f t="shared" si="28"/>
        <v>24.408014571949</v>
      </c>
      <c r="M498" s="48">
        <v>131</v>
      </c>
      <c r="N498" s="49">
        <f t="shared" si="29"/>
        <v>100</v>
      </c>
      <c r="O498" s="50">
        <v>9</v>
      </c>
      <c r="P498" s="51"/>
      <c r="Q498" s="49">
        <f t="shared" si="30"/>
      </c>
      <c r="R498" s="50"/>
      <c r="S498" s="152"/>
      <c r="T498" s="49">
        <f t="shared" si="31"/>
      </c>
      <c r="U498" s="153"/>
    </row>
    <row r="499" spans="1:21" ht="12.75">
      <c r="A499" s="41">
        <v>8</v>
      </c>
      <c r="B499" s="42" t="s">
        <v>184</v>
      </c>
      <c r="C499" s="43">
        <v>129</v>
      </c>
      <c r="D499" s="43" t="s">
        <v>185</v>
      </c>
      <c r="E499" s="43" t="s">
        <v>356</v>
      </c>
      <c r="F499" s="43">
        <v>2</v>
      </c>
      <c r="G499" s="43" t="s">
        <v>29</v>
      </c>
      <c r="H499" s="44">
        <v>9</v>
      </c>
      <c r="I499" s="149">
        <v>535</v>
      </c>
      <c r="J499" s="150">
        <v>140</v>
      </c>
      <c r="K499" s="151">
        <v>132</v>
      </c>
      <c r="L499" s="47">
        <f t="shared" si="28"/>
        <v>26.16822429906542</v>
      </c>
      <c r="M499" s="48">
        <v>132</v>
      </c>
      <c r="N499" s="49">
        <f t="shared" si="29"/>
        <v>100</v>
      </c>
      <c r="O499" s="50">
        <v>9</v>
      </c>
      <c r="P499" s="51"/>
      <c r="Q499" s="49">
        <f t="shared" si="30"/>
      </c>
      <c r="R499" s="50"/>
      <c r="S499" s="152"/>
      <c r="T499" s="49">
        <f t="shared" si="31"/>
      </c>
      <c r="U499" s="153"/>
    </row>
    <row r="500" spans="1:21" ht="12.75">
      <c r="A500" s="41">
        <v>8</v>
      </c>
      <c r="B500" s="42" t="s">
        <v>184</v>
      </c>
      <c r="C500" s="43">
        <v>129</v>
      </c>
      <c r="D500" s="43" t="s">
        <v>185</v>
      </c>
      <c r="E500" s="43" t="s">
        <v>356</v>
      </c>
      <c r="F500" s="43">
        <v>3</v>
      </c>
      <c r="G500" s="43" t="s">
        <v>30</v>
      </c>
      <c r="H500" s="44">
        <v>5</v>
      </c>
      <c r="I500" s="149">
        <v>121</v>
      </c>
      <c r="J500" s="150">
        <v>52</v>
      </c>
      <c r="K500" s="151">
        <v>46</v>
      </c>
      <c r="L500" s="47">
        <f t="shared" si="28"/>
        <v>42.97520661157025</v>
      </c>
      <c r="M500" s="48">
        <v>46</v>
      </c>
      <c r="N500" s="49">
        <f t="shared" si="29"/>
        <v>100</v>
      </c>
      <c r="O500" s="50">
        <v>5</v>
      </c>
      <c r="P500" s="51"/>
      <c r="Q500" s="49">
        <f t="shared" si="30"/>
      </c>
      <c r="R500" s="50"/>
      <c r="S500" s="152"/>
      <c r="T500" s="49">
        <f t="shared" si="31"/>
      </c>
      <c r="U500" s="153"/>
    </row>
    <row r="501" spans="1:21" ht="12.75">
      <c r="A501" s="41">
        <v>8</v>
      </c>
      <c r="B501" s="42" t="s">
        <v>184</v>
      </c>
      <c r="C501" s="43">
        <v>129</v>
      </c>
      <c r="D501" s="43" t="s">
        <v>185</v>
      </c>
      <c r="E501" s="43" t="s">
        <v>356</v>
      </c>
      <c r="F501" s="43">
        <v>4</v>
      </c>
      <c r="G501" s="43" t="s">
        <v>31</v>
      </c>
      <c r="H501" s="44">
        <v>7</v>
      </c>
      <c r="I501" s="149">
        <v>625</v>
      </c>
      <c r="J501" s="150">
        <v>286</v>
      </c>
      <c r="K501" s="151">
        <v>262</v>
      </c>
      <c r="L501" s="47">
        <f t="shared" si="28"/>
        <v>45.76</v>
      </c>
      <c r="M501" s="48">
        <v>262</v>
      </c>
      <c r="N501" s="49">
        <f t="shared" si="29"/>
        <v>100</v>
      </c>
      <c r="O501" s="50">
        <v>7</v>
      </c>
      <c r="P501" s="51"/>
      <c r="Q501" s="49">
        <f t="shared" si="30"/>
      </c>
      <c r="R501" s="50"/>
      <c r="S501" s="152"/>
      <c r="T501" s="49">
        <f t="shared" si="31"/>
      </c>
      <c r="U501" s="153"/>
    </row>
    <row r="502" spans="1:21" ht="12.75">
      <c r="A502" s="41">
        <v>8</v>
      </c>
      <c r="B502" s="42" t="s">
        <v>184</v>
      </c>
      <c r="C502" s="43">
        <v>129</v>
      </c>
      <c r="D502" s="43" t="s">
        <v>185</v>
      </c>
      <c r="E502" s="43" t="s">
        <v>356</v>
      </c>
      <c r="F502" s="43">
        <v>5</v>
      </c>
      <c r="G502" s="43" t="s">
        <v>32</v>
      </c>
      <c r="H502" s="44">
        <v>7</v>
      </c>
      <c r="I502" s="149">
        <v>156</v>
      </c>
      <c r="J502" s="150">
        <v>47</v>
      </c>
      <c r="K502" s="151">
        <v>46</v>
      </c>
      <c r="L502" s="47">
        <f t="shared" si="28"/>
        <v>30.128205128205128</v>
      </c>
      <c r="M502" s="48">
        <v>46</v>
      </c>
      <c r="N502" s="49">
        <f t="shared" si="29"/>
        <v>100</v>
      </c>
      <c r="O502" s="50">
        <v>7</v>
      </c>
      <c r="P502" s="51"/>
      <c r="Q502" s="49">
        <f t="shared" si="30"/>
      </c>
      <c r="R502" s="50"/>
      <c r="S502" s="152"/>
      <c r="T502" s="49">
        <f t="shared" si="31"/>
      </c>
      <c r="U502" s="153"/>
    </row>
    <row r="503" spans="1:21" ht="12.75">
      <c r="A503" s="41">
        <v>18</v>
      </c>
      <c r="B503" s="42" t="s">
        <v>186</v>
      </c>
      <c r="C503" s="43">
        <v>131</v>
      </c>
      <c r="D503" s="43" t="s">
        <v>187</v>
      </c>
      <c r="E503" s="43" t="s">
        <v>356</v>
      </c>
      <c r="F503" s="43">
        <v>1</v>
      </c>
      <c r="G503" s="43" t="s">
        <v>28</v>
      </c>
      <c r="H503" s="44">
        <v>5</v>
      </c>
      <c r="I503" s="149">
        <v>559</v>
      </c>
      <c r="J503" s="150">
        <v>134</v>
      </c>
      <c r="K503" s="151">
        <v>132</v>
      </c>
      <c r="L503" s="47">
        <f t="shared" si="28"/>
        <v>23.971377459749554</v>
      </c>
      <c r="M503" s="48">
        <v>132</v>
      </c>
      <c r="N503" s="49">
        <f t="shared" si="29"/>
        <v>100</v>
      </c>
      <c r="O503" s="50">
        <v>5</v>
      </c>
      <c r="P503" s="51"/>
      <c r="Q503" s="49">
        <f t="shared" si="30"/>
      </c>
      <c r="R503" s="50"/>
      <c r="S503" s="152"/>
      <c r="T503" s="49">
        <f t="shared" si="31"/>
      </c>
      <c r="U503" s="153"/>
    </row>
    <row r="504" spans="1:21" ht="12.75">
      <c r="A504" s="41">
        <v>18</v>
      </c>
      <c r="B504" s="42" t="s">
        <v>186</v>
      </c>
      <c r="C504" s="43">
        <v>131</v>
      </c>
      <c r="D504" s="43" t="s">
        <v>187</v>
      </c>
      <c r="E504" s="43" t="s">
        <v>356</v>
      </c>
      <c r="F504" s="43">
        <v>2</v>
      </c>
      <c r="G504" s="43" t="s">
        <v>29</v>
      </c>
      <c r="H504" s="44">
        <v>4</v>
      </c>
      <c r="I504" s="149">
        <v>640</v>
      </c>
      <c r="J504" s="150">
        <v>142</v>
      </c>
      <c r="K504" s="151">
        <v>139</v>
      </c>
      <c r="L504" s="47">
        <f t="shared" si="28"/>
        <v>22.1875</v>
      </c>
      <c r="M504" s="48">
        <v>139</v>
      </c>
      <c r="N504" s="49">
        <f t="shared" si="29"/>
        <v>100</v>
      </c>
      <c r="O504" s="50">
        <v>4</v>
      </c>
      <c r="P504" s="51"/>
      <c r="Q504" s="49">
        <f t="shared" si="30"/>
      </c>
      <c r="R504" s="50"/>
      <c r="S504" s="152"/>
      <c r="T504" s="49">
        <f t="shared" si="31"/>
      </c>
      <c r="U504" s="153"/>
    </row>
    <row r="505" spans="1:21" ht="12.75">
      <c r="A505" s="41">
        <v>18</v>
      </c>
      <c r="B505" s="42" t="s">
        <v>186</v>
      </c>
      <c r="C505" s="43">
        <v>131</v>
      </c>
      <c r="D505" s="43" t="s">
        <v>187</v>
      </c>
      <c r="E505" s="43" t="s">
        <v>356</v>
      </c>
      <c r="F505" s="43">
        <v>3</v>
      </c>
      <c r="G505" s="43" t="s">
        <v>30</v>
      </c>
      <c r="H505" s="44">
        <v>4</v>
      </c>
      <c r="I505" s="149">
        <v>167</v>
      </c>
      <c r="J505" s="150">
        <v>53</v>
      </c>
      <c r="K505" s="151">
        <v>49</v>
      </c>
      <c r="L505" s="47">
        <f t="shared" si="28"/>
        <v>31.736526946107784</v>
      </c>
      <c r="M505" s="48">
        <v>49</v>
      </c>
      <c r="N505" s="49">
        <f t="shared" si="29"/>
        <v>100</v>
      </c>
      <c r="O505" s="50">
        <v>4</v>
      </c>
      <c r="P505" s="51"/>
      <c r="Q505" s="49">
        <f t="shared" si="30"/>
      </c>
      <c r="R505" s="50"/>
      <c r="S505" s="152"/>
      <c r="T505" s="49">
        <f t="shared" si="31"/>
      </c>
      <c r="U505" s="153"/>
    </row>
    <row r="506" spans="1:21" ht="12.75">
      <c r="A506" s="41">
        <v>18</v>
      </c>
      <c r="B506" s="42" t="s">
        <v>186</v>
      </c>
      <c r="C506" s="43">
        <v>131</v>
      </c>
      <c r="D506" s="43" t="s">
        <v>187</v>
      </c>
      <c r="E506" s="43" t="s">
        <v>356</v>
      </c>
      <c r="F506" s="43">
        <v>4</v>
      </c>
      <c r="G506" s="43" t="s">
        <v>31</v>
      </c>
      <c r="H506" s="44">
        <v>4</v>
      </c>
      <c r="I506" s="149">
        <v>886</v>
      </c>
      <c r="J506" s="150">
        <v>352</v>
      </c>
      <c r="K506" s="151">
        <v>347</v>
      </c>
      <c r="L506" s="47">
        <f t="shared" si="28"/>
        <v>39.729119638826184</v>
      </c>
      <c r="M506" s="48">
        <v>188</v>
      </c>
      <c r="N506" s="49">
        <f t="shared" si="29"/>
        <v>54.17867435158501</v>
      </c>
      <c r="O506" s="50">
        <v>2</v>
      </c>
      <c r="P506" s="51"/>
      <c r="Q506" s="49">
        <f t="shared" si="30"/>
      </c>
      <c r="R506" s="50"/>
      <c r="S506" s="152">
        <v>159</v>
      </c>
      <c r="T506" s="49">
        <f t="shared" si="31"/>
        <v>45.821325648414984</v>
      </c>
      <c r="U506" s="53">
        <v>2</v>
      </c>
    </row>
    <row r="507" spans="1:21" ht="12.75">
      <c r="A507" s="41">
        <v>18</v>
      </c>
      <c r="B507" s="42" t="s">
        <v>186</v>
      </c>
      <c r="C507" s="43">
        <v>131</v>
      </c>
      <c r="D507" s="43" t="s">
        <v>187</v>
      </c>
      <c r="E507" s="43" t="s">
        <v>356</v>
      </c>
      <c r="F507" s="43">
        <v>5</v>
      </c>
      <c r="G507" s="43" t="s">
        <v>32</v>
      </c>
      <c r="H507" s="44">
        <v>4</v>
      </c>
      <c r="I507" s="149">
        <v>218</v>
      </c>
      <c r="J507" s="150">
        <v>63</v>
      </c>
      <c r="K507" s="151">
        <v>63</v>
      </c>
      <c r="L507" s="47">
        <f t="shared" si="28"/>
        <v>28.89908256880734</v>
      </c>
      <c r="M507" s="48">
        <v>63</v>
      </c>
      <c r="N507" s="49">
        <f t="shared" si="29"/>
        <v>100</v>
      </c>
      <c r="O507" s="50">
        <v>4</v>
      </c>
      <c r="P507" s="51"/>
      <c r="Q507" s="49">
        <f t="shared" si="30"/>
      </c>
      <c r="R507" s="50"/>
      <c r="S507" s="152"/>
      <c r="T507" s="49">
        <f t="shared" si="31"/>
      </c>
      <c r="U507" s="153"/>
    </row>
    <row r="508" spans="1:21" ht="12.75">
      <c r="A508" s="41">
        <v>15</v>
      </c>
      <c r="B508" s="42" t="s">
        <v>188</v>
      </c>
      <c r="C508" s="43">
        <v>132</v>
      </c>
      <c r="D508" s="43" t="s">
        <v>189</v>
      </c>
      <c r="E508" s="43" t="s">
        <v>356</v>
      </c>
      <c r="F508" s="43">
        <v>1</v>
      </c>
      <c r="G508" s="43" t="s">
        <v>28</v>
      </c>
      <c r="H508" s="44">
        <v>16</v>
      </c>
      <c r="I508" s="149">
        <v>705</v>
      </c>
      <c r="J508" s="150">
        <v>146</v>
      </c>
      <c r="K508" s="151">
        <v>136</v>
      </c>
      <c r="L508" s="47">
        <f t="shared" si="28"/>
        <v>20.70921985815603</v>
      </c>
      <c r="M508" s="48">
        <v>136</v>
      </c>
      <c r="N508" s="49">
        <f t="shared" si="29"/>
        <v>100</v>
      </c>
      <c r="O508" s="50">
        <v>16</v>
      </c>
      <c r="P508" s="51"/>
      <c r="Q508" s="49">
        <f t="shared" si="30"/>
      </c>
      <c r="R508" s="50"/>
      <c r="S508" s="152"/>
      <c r="T508" s="49">
        <f t="shared" si="31"/>
      </c>
      <c r="U508" s="153"/>
    </row>
    <row r="509" spans="1:21" ht="12.75">
      <c r="A509" s="41">
        <v>15</v>
      </c>
      <c r="B509" s="42" t="s">
        <v>188</v>
      </c>
      <c r="C509" s="43">
        <v>132</v>
      </c>
      <c r="D509" s="43" t="s">
        <v>189</v>
      </c>
      <c r="E509" s="43" t="s">
        <v>356</v>
      </c>
      <c r="F509" s="43">
        <v>2</v>
      </c>
      <c r="G509" s="43" t="s">
        <v>29</v>
      </c>
      <c r="H509" s="44">
        <v>19</v>
      </c>
      <c r="I509" s="149">
        <v>968</v>
      </c>
      <c r="J509" s="150">
        <v>213</v>
      </c>
      <c r="K509" s="151">
        <v>204</v>
      </c>
      <c r="L509" s="47">
        <f t="shared" si="28"/>
        <v>22.00413223140496</v>
      </c>
      <c r="M509" s="48">
        <v>204</v>
      </c>
      <c r="N509" s="49">
        <f t="shared" si="29"/>
        <v>100</v>
      </c>
      <c r="O509" s="50">
        <v>19</v>
      </c>
      <c r="P509" s="51"/>
      <c r="Q509" s="49">
        <f t="shared" si="30"/>
      </c>
      <c r="R509" s="50"/>
      <c r="S509" s="152"/>
      <c r="T509" s="49">
        <f t="shared" si="31"/>
      </c>
      <c r="U509" s="153"/>
    </row>
    <row r="510" spans="1:21" ht="12.75">
      <c r="A510" s="41">
        <v>15</v>
      </c>
      <c r="B510" s="42" t="s">
        <v>188</v>
      </c>
      <c r="C510" s="43">
        <v>132</v>
      </c>
      <c r="D510" s="43" t="s">
        <v>189</v>
      </c>
      <c r="E510" s="43" t="s">
        <v>356</v>
      </c>
      <c r="F510" s="43">
        <v>3</v>
      </c>
      <c r="G510" s="43" t="s">
        <v>30</v>
      </c>
      <c r="H510" s="44">
        <v>5</v>
      </c>
      <c r="I510" s="149">
        <v>73</v>
      </c>
      <c r="J510" s="150">
        <v>24</v>
      </c>
      <c r="K510" s="151">
        <v>24</v>
      </c>
      <c r="L510" s="47">
        <f t="shared" si="28"/>
        <v>32.87671232876713</v>
      </c>
      <c r="M510" s="48">
        <v>24</v>
      </c>
      <c r="N510" s="49">
        <f t="shared" si="29"/>
        <v>100</v>
      </c>
      <c r="O510" s="50">
        <v>5</v>
      </c>
      <c r="P510" s="51"/>
      <c r="Q510" s="49">
        <f t="shared" si="30"/>
      </c>
      <c r="R510" s="50"/>
      <c r="S510" s="152"/>
      <c r="T510" s="49">
        <f t="shared" si="31"/>
      </c>
      <c r="U510" s="153"/>
    </row>
    <row r="511" spans="1:21" ht="12.75">
      <c r="A511" s="41">
        <v>15</v>
      </c>
      <c r="B511" s="42" t="s">
        <v>188</v>
      </c>
      <c r="C511" s="43">
        <v>132</v>
      </c>
      <c r="D511" s="43" t="s">
        <v>189</v>
      </c>
      <c r="E511" s="43" t="s">
        <v>356</v>
      </c>
      <c r="F511" s="43">
        <v>4</v>
      </c>
      <c r="G511" s="43" t="s">
        <v>31</v>
      </c>
      <c r="H511" s="44">
        <v>12</v>
      </c>
      <c r="I511" s="149">
        <v>1620</v>
      </c>
      <c r="J511" s="150">
        <v>826</v>
      </c>
      <c r="K511" s="151">
        <v>814</v>
      </c>
      <c r="L511" s="47">
        <f t="shared" si="28"/>
        <v>50.98765432098765</v>
      </c>
      <c r="M511" s="48">
        <v>444</v>
      </c>
      <c r="N511" s="49">
        <f t="shared" si="29"/>
        <v>54.54545454545454</v>
      </c>
      <c r="O511" s="50">
        <v>7</v>
      </c>
      <c r="P511" s="51">
        <v>370</v>
      </c>
      <c r="Q511" s="49">
        <f t="shared" si="30"/>
        <v>45.45454545454545</v>
      </c>
      <c r="R511" s="50">
        <v>5</v>
      </c>
      <c r="S511" s="152"/>
      <c r="T511" s="49">
        <f t="shared" si="31"/>
      </c>
      <c r="U511" s="153"/>
    </row>
    <row r="512" spans="1:21" ht="12.75">
      <c r="A512" s="41">
        <v>15</v>
      </c>
      <c r="B512" s="42" t="s">
        <v>188</v>
      </c>
      <c r="C512" s="43">
        <v>132</v>
      </c>
      <c r="D512" s="43" t="s">
        <v>189</v>
      </c>
      <c r="E512" s="43" t="s">
        <v>356</v>
      </c>
      <c r="F512" s="43">
        <v>5</v>
      </c>
      <c r="G512" s="43" t="s">
        <v>32</v>
      </c>
      <c r="H512" s="44">
        <v>12</v>
      </c>
      <c r="I512" s="149">
        <v>524</v>
      </c>
      <c r="J512" s="150">
        <v>153</v>
      </c>
      <c r="K512" s="151">
        <v>147</v>
      </c>
      <c r="L512" s="47">
        <f t="shared" si="28"/>
        <v>29.198473282442748</v>
      </c>
      <c r="M512" s="48">
        <v>147</v>
      </c>
      <c r="N512" s="49">
        <f t="shared" si="29"/>
        <v>100</v>
      </c>
      <c r="O512" s="50">
        <v>12</v>
      </c>
      <c r="P512" s="51"/>
      <c r="Q512" s="49">
        <f t="shared" si="30"/>
      </c>
      <c r="R512" s="50"/>
      <c r="S512" s="152"/>
      <c r="T512" s="49">
        <f t="shared" si="31"/>
      </c>
      <c r="U512" s="153"/>
    </row>
    <row r="513" spans="1:21" ht="12.75">
      <c r="A513" s="41">
        <v>15</v>
      </c>
      <c r="B513" s="42" t="s">
        <v>188</v>
      </c>
      <c r="C513" s="43">
        <v>135</v>
      </c>
      <c r="D513" s="43" t="s">
        <v>190</v>
      </c>
      <c r="E513" s="43" t="s">
        <v>356</v>
      </c>
      <c r="F513" s="43">
        <v>1</v>
      </c>
      <c r="G513" s="43" t="s">
        <v>28</v>
      </c>
      <c r="H513" s="44">
        <v>9</v>
      </c>
      <c r="I513" s="149">
        <v>186</v>
      </c>
      <c r="J513" s="150">
        <v>46</v>
      </c>
      <c r="K513" s="151">
        <v>46</v>
      </c>
      <c r="L513" s="47">
        <f t="shared" si="28"/>
        <v>24.731182795698924</v>
      </c>
      <c r="M513" s="48">
        <v>46</v>
      </c>
      <c r="N513" s="49">
        <f t="shared" si="29"/>
        <v>100</v>
      </c>
      <c r="O513" s="50">
        <v>9</v>
      </c>
      <c r="P513" s="51"/>
      <c r="Q513" s="49">
        <f t="shared" si="30"/>
      </c>
      <c r="R513" s="50"/>
      <c r="S513" s="152"/>
      <c r="T513" s="49">
        <f t="shared" si="31"/>
      </c>
      <c r="U513" s="153"/>
    </row>
    <row r="514" spans="1:21" ht="12.75">
      <c r="A514" s="41">
        <v>15</v>
      </c>
      <c r="B514" s="42" t="s">
        <v>188</v>
      </c>
      <c r="C514" s="43">
        <v>135</v>
      </c>
      <c r="D514" s="43" t="s">
        <v>190</v>
      </c>
      <c r="E514" s="43" t="s">
        <v>356</v>
      </c>
      <c r="F514" s="43">
        <v>2</v>
      </c>
      <c r="G514" s="43" t="s">
        <v>29</v>
      </c>
      <c r="H514" s="44">
        <v>8</v>
      </c>
      <c r="I514" s="149">
        <v>274</v>
      </c>
      <c r="J514" s="150">
        <v>59</v>
      </c>
      <c r="K514" s="151">
        <v>52</v>
      </c>
      <c r="L514" s="47">
        <f t="shared" si="28"/>
        <v>21.532846715328468</v>
      </c>
      <c r="M514" s="48">
        <v>52</v>
      </c>
      <c r="N514" s="49">
        <f t="shared" si="29"/>
        <v>100</v>
      </c>
      <c r="O514" s="50">
        <v>8</v>
      </c>
      <c r="P514" s="51"/>
      <c r="Q514" s="49">
        <f t="shared" si="30"/>
      </c>
      <c r="R514" s="50"/>
      <c r="S514" s="152"/>
      <c r="T514" s="49">
        <f t="shared" si="31"/>
      </c>
      <c r="U514" s="153"/>
    </row>
    <row r="515" spans="1:21" ht="12.75">
      <c r="A515" s="41">
        <v>15</v>
      </c>
      <c r="B515" s="42" t="s">
        <v>188</v>
      </c>
      <c r="C515" s="43">
        <v>133</v>
      </c>
      <c r="D515" s="43" t="s">
        <v>191</v>
      </c>
      <c r="E515" s="43" t="s">
        <v>356</v>
      </c>
      <c r="F515" s="43">
        <v>3</v>
      </c>
      <c r="G515" s="43" t="s">
        <v>30</v>
      </c>
      <c r="H515" s="44">
        <v>5</v>
      </c>
      <c r="I515" s="149">
        <v>21</v>
      </c>
      <c r="J515" s="150">
        <v>12</v>
      </c>
      <c r="K515" s="151">
        <v>12</v>
      </c>
      <c r="L515" s="47">
        <f aca="true" t="shared" si="32" ref="L515:L578">IF(I515="","",(J515*100)/I515)</f>
        <v>57.142857142857146</v>
      </c>
      <c r="M515" s="48">
        <v>12</v>
      </c>
      <c r="N515" s="49">
        <f aca="true" t="shared" si="33" ref="N515:N578">IF(M515="","",IF(M515=0,0,M515/$K515*100))</f>
        <v>100</v>
      </c>
      <c r="O515" s="50">
        <v>5</v>
      </c>
      <c r="P515" s="51"/>
      <c r="Q515" s="49">
        <f aca="true" t="shared" si="34" ref="Q515:Q578">IF(P515="","",IF(P515=0,0,P515/$K515*100))</f>
      </c>
      <c r="R515" s="50"/>
      <c r="S515" s="152"/>
      <c r="T515" s="49">
        <f aca="true" t="shared" si="35" ref="T515:T578">IF(S515="","",S515/$K515*100)</f>
      </c>
      <c r="U515" s="153"/>
    </row>
    <row r="516" spans="1:21" ht="12.75">
      <c r="A516" s="41">
        <v>15</v>
      </c>
      <c r="B516" s="42" t="s">
        <v>188</v>
      </c>
      <c r="C516" s="43">
        <v>135</v>
      </c>
      <c r="D516" s="43" t="s">
        <v>190</v>
      </c>
      <c r="E516" s="43" t="s">
        <v>356</v>
      </c>
      <c r="F516" s="43">
        <v>4</v>
      </c>
      <c r="G516" s="43" t="s">
        <v>31</v>
      </c>
      <c r="H516" s="44">
        <v>5</v>
      </c>
      <c r="I516" s="149">
        <v>259</v>
      </c>
      <c r="J516" s="150">
        <v>125</v>
      </c>
      <c r="K516" s="151">
        <v>120</v>
      </c>
      <c r="L516" s="47">
        <f t="shared" si="32"/>
        <v>48.262548262548265</v>
      </c>
      <c r="M516" s="48">
        <v>71</v>
      </c>
      <c r="N516" s="49">
        <f t="shared" si="33"/>
        <v>59.166666666666664</v>
      </c>
      <c r="O516" s="50">
        <v>3</v>
      </c>
      <c r="P516" s="51">
        <v>49</v>
      </c>
      <c r="Q516" s="49">
        <f t="shared" si="34"/>
        <v>40.833333333333336</v>
      </c>
      <c r="R516" s="50">
        <v>2</v>
      </c>
      <c r="S516" s="152"/>
      <c r="T516" s="49">
        <f t="shared" si="35"/>
      </c>
      <c r="U516" s="153"/>
    </row>
    <row r="517" spans="1:21" ht="12.75">
      <c r="A517" s="41">
        <v>15</v>
      </c>
      <c r="B517" s="42" t="s">
        <v>188</v>
      </c>
      <c r="C517" s="43">
        <v>135</v>
      </c>
      <c r="D517" s="43" t="s">
        <v>190</v>
      </c>
      <c r="E517" s="43" t="s">
        <v>356</v>
      </c>
      <c r="F517" s="43">
        <v>5</v>
      </c>
      <c r="G517" s="43" t="s">
        <v>32</v>
      </c>
      <c r="H517" s="44">
        <v>5</v>
      </c>
      <c r="I517" s="149">
        <v>57</v>
      </c>
      <c r="J517" s="150">
        <v>14</v>
      </c>
      <c r="K517" s="151">
        <v>14</v>
      </c>
      <c r="L517" s="47">
        <f t="shared" si="32"/>
        <v>24.56140350877193</v>
      </c>
      <c r="M517" s="48">
        <v>14</v>
      </c>
      <c r="N517" s="49">
        <f t="shared" si="33"/>
        <v>100</v>
      </c>
      <c r="O517" s="50">
        <v>5</v>
      </c>
      <c r="P517" s="51"/>
      <c r="Q517" s="49">
        <f t="shared" si="34"/>
      </c>
      <c r="R517" s="50"/>
      <c r="S517" s="152"/>
      <c r="T517" s="49">
        <f t="shared" si="35"/>
      </c>
      <c r="U517" s="153"/>
    </row>
    <row r="518" spans="1:21" ht="12.75">
      <c r="A518" s="41">
        <v>15</v>
      </c>
      <c r="B518" s="42" t="s">
        <v>192</v>
      </c>
      <c r="C518" s="43">
        <v>136</v>
      </c>
      <c r="D518" s="43" t="s">
        <v>193</v>
      </c>
      <c r="E518" s="43" t="s">
        <v>356</v>
      </c>
      <c r="F518" s="43">
        <v>1</v>
      </c>
      <c r="G518" s="43" t="s">
        <v>28</v>
      </c>
      <c r="H518" s="44">
        <v>4</v>
      </c>
      <c r="I518" s="149">
        <v>191</v>
      </c>
      <c r="J518" s="150">
        <v>62</v>
      </c>
      <c r="K518" s="151">
        <v>55</v>
      </c>
      <c r="L518" s="47">
        <f t="shared" si="32"/>
        <v>32.460732984293195</v>
      </c>
      <c r="M518" s="48">
        <v>55</v>
      </c>
      <c r="N518" s="49">
        <f t="shared" si="33"/>
        <v>100</v>
      </c>
      <c r="O518" s="50">
        <v>4</v>
      </c>
      <c r="P518" s="51"/>
      <c r="Q518" s="49">
        <f t="shared" si="34"/>
      </c>
      <c r="R518" s="50"/>
      <c r="S518" s="152"/>
      <c r="T518" s="49">
        <f t="shared" si="35"/>
      </c>
      <c r="U518" s="153"/>
    </row>
    <row r="519" spans="1:21" ht="12.75">
      <c r="A519" s="41">
        <v>15</v>
      </c>
      <c r="B519" s="42" t="s">
        <v>192</v>
      </c>
      <c r="C519" s="43">
        <v>136</v>
      </c>
      <c r="D519" s="43" t="s">
        <v>193</v>
      </c>
      <c r="E519" s="43" t="s">
        <v>356</v>
      </c>
      <c r="F519" s="43">
        <v>2</v>
      </c>
      <c r="G519" s="43" t="s">
        <v>29</v>
      </c>
      <c r="H519" s="44">
        <v>4</v>
      </c>
      <c r="I519" s="149">
        <v>188</v>
      </c>
      <c r="J519" s="150">
        <v>58</v>
      </c>
      <c r="K519" s="151">
        <v>55</v>
      </c>
      <c r="L519" s="47">
        <f t="shared" si="32"/>
        <v>30.851063829787233</v>
      </c>
      <c r="M519" s="48">
        <v>55</v>
      </c>
      <c r="N519" s="49">
        <f t="shared" si="33"/>
        <v>100</v>
      </c>
      <c r="O519" s="50">
        <v>4</v>
      </c>
      <c r="P519" s="51"/>
      <c r="Q519" s="49">
        <f t="shared" si="34"/>
      </c>
      <c r="R519" s="50"/>
      <c r="S519" s="152"/>
      <c r="T519" s="49">
        <f t="shared" si="35"/>
      </c>
      <c r="U519" s="153"/>
    </row>
    <row r="520" spans="1:21" ht="12.75">
      <c r="A520" s="41">
        <v>15</v>
      </c>
      <c r="B520" s="42" t="s">
        <v>192</v>
      </c>
      <c r="C520" s="43">
        <v>136</v>
      </c>
      <c r="D520" s="43" t="s">
        <v>193</v>
      </c>
      <c r="E520" s="43" t="s">
        <v>356</v>
      </c>
      <c r="F520" s="43">
        <v>3</v>
      </c>
      <c r="G520" s="43" t="s">
        <v>30</v>
      </c>
      <c r="H520" s="44">
        <v>3</v>
      </c>
      <c r="I520" s="149">
        <v>60</v>
      </c>
      <c r="J520" s="150">
        <v>27</v>
      </c>
      <c r="K520" s="151">
        <v>27</v>
      </c>
      <c r="L520" s="47">
        <f t="shared" si="32"/>
        <v>45</v>
      </c>
      <c r="M520" s="48">
        <v>27</v>
      </c>
      <c r="N520" s="49">
        <f t="shared" si="33"/>
        <v>100</v>
      </c>
      <c r="O520" s="50">
        <v>3</v>
      </c>
      <c r="P520" s="51"/>
      <c r="Q520" s="49">
        <f t="shared" si="34"/>
      </c>
      <c r="R520" s="50"/>
      <c r="S520" s="152"/>
      <c r="T520" s="49">
        <f t="shared" si="35"/>
      </c>
      <c r="U520" s="153"/>
    </row>
    <row r="521" spans="1:21" ht="12.75">
      <c r="A521" s="41">
        <v>15</v>
      </c>
      <c r="B521" s="42" t="s">
        <v>192</v>
      </c>
      <c r="C521" s="43">
        <v>136</v>
      </c>
      <c r="D521" s="43" t="s">
        <v>193</v>
      </c>
      <c r="E521" s="43" t="s">
        <v>356</v>
      </c>
      <c r="F521" s="43">
        <v>4</v>
      </c>
      <c r="G521" s="43" t="s">
        <v>31</v>
      </c>
      <c r="H521" s="44">
        <v>4</v>
      </c>
      <c r="I521" s="149">
        <v>321</v>
      </c>
      <c r="J521" s="150">
        <v>172</v>
      </c>
      <c r="K521" s="151">
        <v>171</v>
      </c>
      <c r="L521" s="47">
        <f t="shared" si="32"/>
        <v>53.58255451713396</v>
      </c>
      <c r="M521" s="48">
        <v>93</v>
      </c>
      <c r="N521" s="49">
        <f t="shared" si="33"/>
        <v>54.385964912280706</v>
      </c>
      <c r="O521" s="50">
        <v>2</v>
      </c>
      <c r="P521" s="51">
        <v>78</v>
      </c>
      <c r="Q521" s="49">
        <f t="shared" si="34"/>
        <v>45.614035087719294</v>
      </c>
      <c r="R521" s="50">
        <v>2</v>
      </c>
      <c r="S521" s="152"/>
      <c r="T521" s="49">
        <f t="shared" si="35"/>
      </c>
      <c r="U521" s="153"/>
    </row>
    <row r="522" spans="1:21" ht="12.75">
      <c r="A522" s="41">
        <v>15</v>
      </c>
      <c r="B522" s="42" t="s">
        <v>192</v>
      </c>
      <c r="C522" s="43">
        <v>136</v>
      </c>
      <c r="D522" s="43" t="s">
        <v>193</v>
      </c>
      <c r="E522" s="43" t="s">
        <v>356</v>
      </c>
      <c r="F522" s="43">
        <v>5</v>
      </c>
      <c r="G522" s="43" t="s">
        <v>32</v>
      </c>
      <c r="H522" s="44">
        <v>4</v>
      </c>
      <c r="I522" s="149">
        <v>64</v>
      </c>
      <c r="J522" s="150">
        <v>30</v>
      </c>
      <c r="K522" s="151">
        <v>30</v>
      </c>
      <c r="L522" s="47">
        <f t="shared" si="32"/>
        <v>46.875</v>
      </c>
      <c r="M522" s="48">
        <v>30</v>
      </c>
      <c r="N522" s="49">
        <f t="shared" si="33"/>
        <v>100</v>
      </c>
      <c r="O522" s="50">
        <v>4</v>
      </c>
      <c r="P522" s="51"/>
      <c r="Q522" s="49">
        <f t="shared" si="34"/>
      </c>
      <c r="R522" s="50"/>
      <c r="S522" s="152"/>
      <c r="T522" s="49">
        <f t="shared" si="35"/>
      </c>
      <c r="U522" s="153"/>
    </row>
    <row r="523" spans="1:21" ht="12.75">
      <c r="A523" s="41">
        <v>15</v>
      </c>
      <c r="B523" s="42" t="s">
        <v>192</v>
      </c>
      <c r="C523" s="43">
        <v>137</v>
      </c>
      <c r="D523" s="43" t="s">
        <v>194</v>
      </c>
      <c r="E523" s="43" t="s">
        <v>356</v>
      </c>
      <c r="F523" s="43">
        <v>1</v>
      </c>
      <c r="G523" s="43" t="s">
        <v>28</v>
      </c>
      <c r="H523" s="44">
        <v>4</v>
      </c>
      <c r="I523" s="149">
        <v>122</v>
      </c>
      <c r="J523" s="150">
        <v>43</v>
      </c>
      <c r="K523" s="151">
        <v>41</v>
      </c>
      <c r="L523" s="47">
        <f t="shared" si="32"/>
        <v>35.24590163934426</v>
      </c>
      <c r="M523" s="48">
        <v>41</v>
      </c>
      <c r="N523" s="49">
        <f t="shared" si="33"/>
        <v>100</v>
      </c>
      <c r="O523" s="50">
        <v>4</v>
      </c>
      <c r="P523" s="51"/>
      <c r="Q523" s="49">
        <f t="shared" si="34"/>
      </c>
      <c r="R523" s="50"/>
      <c r="S523" s="152"/>
      <c r="T523" s="49">
        <f t="shared" si="35"/>
      </c>
      <c r="U523" s="153"/>
    </row>
    <row r="524" spans="1:21" ht="12.75">
      <c r="A524" s="41">
        <v>15</v>
      </c>
      <c r="B524" s="42" t="s">
        <v>192</v>
      </c>
      <c r="C524" s="43">
        <v>137</v>
      </c>
      <c r="D524" s="43" t="s">
        <v>194</v>
      </c>
      <c r="E524" s="43" t="s">
        <v>356</v>
      </c>
      <c r="F524" s="43">
        <v>2</v>
      </c>
      <c r="G524" s="43" t="s">
        <v>29</v>
      </c>
      <c r="H524" s="44">
        <v>4</v>
      </c>
      <c r="I524" s="149">
        <v>167</v>
      </c>
      <c r="J524" s="150">
        <v>42</v>
      </c>
      <c r="K524" s="151">
        <v>39</v>
      </c>
      <c r="L524" s="47">
        <f t="shared" si="32"/>
        <v>25.149700598802394</v>
      </c>
      <c r="M524" s="48">
        <v>39</v>
      </c>
      <c r="N524" s="49">
        <f t="shared" si="33"/>
        <v>100</v>
      </c>
      <c r="O524" s="50">
        <v>4</v>
      </c>
      <c r="P524" s="51"/>
      <c r="Q524" s="49">
        <f t="shared" si="34"/>
      </c>
      <c r="R524" s="50"/>
      <c r="S524" s="152"/>
      <c r="T524" s="49">
        <f t="shared" si="35"/>
      </c>
      <c r="U524" s="153"/>
    </row>
    <row r="525" spans="1:21" ht="12.75">
      <c r="A525" s="41">
        <v>15</v>
      </c>
      <c r="B525" s="42" t="s">
        <v>192</v>
      </c>
      <c r="C525" s="43">
        <v>137</v>
      </c>
      <c r="D525" s="43" t="s">
        <v>194</v>
      </c>
      <c r="E525" s="43" t="s">
        <v>356</v>
      </c>
      <c r="F525" s="43">
        <v>3</v>
      </c>
      <c r="G525" s="43" t="s">
        <v>30</v>
      </c>
      <c r="H525" s="44">
        <v>3</v>
      </c>
      <c r="I525" s="149">
        <v>39</v>
      </c>
      <c r="J525" s="150">
        <v>21</v>
      </c>
      <c r="K525" s="151">
        <v>21</v>
      </c>
      <c r="L525" s="47">
        <f t="shared" si="32"/>
        <v>53.84615384615385</v>
      </c>
      <c r="M525" s="48">
        <v>21</v>
      </c>
      <c r="N525" s="49">
        <f t="shared" si="33"/>
        <v>100</v>
      </c>
      <c r="O525" s="50">
        <v>3</v>
      </c>
      <c r="P525" s="51"/>
      <c r="Q525" s="49">
        <f t="shared" si="34"/>
      </c>
      <c r="R525" s="50"/>
      <c r="S525" s="152"/>
      <c r="T525" s="49">
        <f t="shared" si="35"/>
      </c>
      <c r="U525" s="153"/>
    </row>
    <row r="526" spans="1:21" ht="12.75">
      <c r="A526" s="41">
        <v>15</v>
      </c>
      <c r="B526" s="42" t="s">
        <v>192</v>
      </c>
      <c r="C526" s="43">
        <v>137</v>
      </c>
      <c r="D526" s="43" t="s">
        <v>194</v>
      </c>
      <c r="E526" s="43" t="s">
        <v>356</v>
      </c>
      <c r="F526" s="43">
        <v>4</v>
      </c>
      <c r="G526" s="43" t="s">
        <v>31</v>
      </c>
      <c r="H526" s="44">
        <v>4</v>
      </c>
      <c r="I526" s="149">
        <v>220</v>
      </c>
      <c r="J526" s="150">
        <v>118</v>
      </c>
      <c r="K526" s="151">
        <v>117</v>
      </c>
      <c r="L526" s="47">
        <f t="shared" si="32"/>
        <v>53.63636363636363</v>
      </c>
      <c r="M526" s="48">
        <v>66</v>
      </c>
      <c r="N526" s="49">
        <f t="shared" si="33"/>
        <v>56.41025641025641</v>
      </c>
      <c r="O526" s="50">
        <v>2</v>
      </c>
      <c r="P526" s="51">
        <v>51</v>
      </c>
      <c r="Q526" s="49">
        <f t="shared" si="34"/>
        <v>43.58974358974359</v>
      </c>
      <c r="R526" s="50">
        <v>2</v>
      </c>
      <c r="S526" s="152"/>
      <c r="T526" s="49">
        <f t="shared" si="35"/>
      </c>
      <c r="U526" s="153"/>
    </row>
    <row r="527" spans="1:21" ht="12.75">
      <c r="A527" s="41">
        <v>15</v>
      </c>
      <c r="B527" s="42" t="s">
        <v>192</v>
      </c>
      <c r="C527" s="43">
        <v>137</v>
      </c>
      <c r="D527" s="43" t="s">
        <v>194</v>
      </c>
      <c r="E527" s="43" t="s">
        <v>356</v>
      </c>
      <c r="F527" s="43">
        <v>5</v>
      </c>
      <c r="G527" s="43" t="s">
        <v>32</v>
      </c>
      <c r="H527" s="44">
        <v>3</v>
      </c>
      <c r="I527" s="149">
        <v>33</v>
      </c>
      <c r="J527" s="150">
        <v>6</v>
      </c>
      <c r="K527" s="151">
        <v>6</v>
      </c>
      <c r="L527" s="47">
        <f t="shared" si="32"/>
        <v>18.181818181818183</v>
      </c>
      <c r="M527" s="48">
        <v>6</v>
      </c>
      <c r="N527" s="49">
        <f t="shared" si="33"/>
        <v>100</v>
      </c>
      <c r="O527" s="50">
        <v>3</v>
      </c>
      <c r="P527" s="51"/>
      <c r="Q527" s="49">
        <f t="shared" si="34"/>
      </c>
      <c r="R527" s="50"/>
      <c r="S527" s="152"/>
      <c r="T527" s="49">
        <f t="shared" si="35"/>
      </c>
      <c r="U527" s="153"/>
    </row>
    <row r="528" spans="1:21" ht="12.75">
      <c r="A528" s="41">
        <v>6</v>
      </c>
      <c r="B528" s="42" t="s">
        <v>195</v>
      </c>
      <c r="C528" s="43">
        <v>138</v>
      </c>
      <c r="D528" s="43" t="s">
        <v>196</v>
      </c>
      <c r="E528" s="43" t="s">
        <v>356</v>
      </c>
      <c r="F528" s="43">
        <v>1</v>
      </c>
      <c r="G528" s="43" t="s">
        <v>28</v>
      </c>
      <c r="H528" s="44">
        <v>4</v>
      </c>
      <c r="I528" s="149">
        <v>446</v>
      </c>
      <c r="J528" s="150">
        <v>78</v>
      </c>
      <c r="K528" s="151">
        <v>76</v>
      </c>
      <c r="L528" s="47">
        <f t="shared" si="32"/>
        <v>17.48878923766816</v>
      </c>
      <c r="M528" s="48">
        <v>76</v>
      </c>
      <c r="N528" s="49">
        <f t="shared" si="33"/>
        <v>100</v>
      </c>
      <c r="O528" s="50">
        <v>4</v>
      </c>
      <c r="P528" s="51"/>
      <c r="Q528" s="49">
        <f t="shared" si="34"/>
      </c>
      <c r="R528" s="50"/>
      <c r="S528" s="152"/>
      <c r="T528" s="49">
        <f t="shared" si="35"/>
      </c>
      <c r="U528" s="153"/>
    </row>
    <row r="529" spans="1:21" ht="12.75">
      <c r="A529" s="41">
        <v>6</v>
      </c>
      <c r="B529" s="42" t="s">
        <v>195</v>
      </c>
      <c r="C529" s="43">
        <v>138</v>
      </c>
      <c r="D529" s="43" t="s">
        <v>196</v>
      </c>
      <c r="E529" s="43" t="s">
        <v>356</v>
      </c>
      <c r="F529" s="43">
        <v>2</v>
      </c>
      <c r="G529" s="43" t="s">
        <v>29</v>
      </c>
      <c r="H529" s="44">
        <v>4</v>
      </c>
      <c r="I529" s="149">
        <v>591</v>
      </c>
      <c r="J529" s="150">
        <v>130</v>
      </c>
      <c r="K529" s="151">
        <v>124</v>
      </c>
      <c r="L529" s="47">
        <f t="shared" si="32"/>
        <v>21.996615905245346</v>
      </c>
      <c r="M529" s="48">
        <v>97</v>
      </c>
      <c r="N529" s="49">
        <f t="shared" si="33"/>
        <v>78.2258064516129</v>
      </c>
      <c r="O529" s="50">
        <v>3</v>
      </c>
      <c r="P529" s="51"/>
      <c r="Q529" s="49">
        <f t="shared" si="34"/>
      </c>
      <c r="R529" s="50"/>
      <c r="S529" s="152">
        <v>27</v>
      </c>
      <c r="T529" s="49">
        <f t="shared" si="35"/>
        <v>21.774193548387096</v>
      </c>
      <c r="U529" s="53">
        <v>1</v>
      </c>
    </row>
    <row r="530" spans="1:21" ht="12.75">
      <c r="A530" s="41">
        <v>6</v>
      </c>
      <c r="B530" s="42" t="s">
        <v>195</v>
      </c>
      <c r="C530" s="43">
        <v>138</v>
      </c>
      <c r="D530" s="43" t="s">
        <v>196</v>
      </c>
      <c r="E530" s="43" t="s">
        <v>356</v>
      </c>
      <c r="F530" s="43">
        <v>3</v>
      </c>
      <c r="G530" s="43" t="s">
        <v>30</v>
      </c>
      <c r="H530" s="44">
        <v>3</v>
      </c>
      <c r="I530" s="149">
        <v>122</v>
      </c>
      <c r="J530" s="150">
        <v>46</v>
      </c>
      <c r="K530" s="151">
        <v>42</v>
      </c>
      <c r="L530" s="47">
        <f t="shared" si="32"/>
        <v>37.704918032786885</v>
      </c>
      <c r="M530" s="48">
        <v>42</v>
      </c>
      <c r="N530" s="49">
        <f t="shared" si="33"/>
        <v>100</v>
      </c>
      <c r="O530" s="50">
        <v>3</v>
      </c>
      <c r="P530" s="51"/>
      <c r="Q530" s="49">
        <f t="shared" si="34"/>
      </c>
      <c r="R530" s="50"/>
      <c r="S530" s="152"/>
      <c r="T530" s="49">
        <f t="shared" si="35"/>
      </c>
      <c r="U530" s="153"/>
    </row>
    <row r="531" spans="1:21" ht="12.75">
      <c r="A531" s="41">
        <v>6</v>
      </c>
      <c r="B531" s="42" t="s">
        <v>195</v>
      </c>
      <c r="C531" s="43">
        <v>138</v>
      </c>
      <c r="D531" s="43" t="s">
        <v>196</v>
      </c>
      <c r="E531" s="43" t="s">
        <v>356</v>
      </c>
      <c r="F531" s="43">
        <v>4</v>
      </c>
      <c r="G531" s="43" t="s">
        <v>31</v>
      </c>
      <c r="H531" s="44">
        <v>4</v>
      </c>
      <c r="I531" s="149">
        <v>979</v>
      </c>
      <c r="J531" s="150">
        <v>425</v>
      </c>
      <c r="K531" s="151">
        <v>420</v>
      </c>
      <c r="L531" s="47">
        <f t="shared" si="32"/>
        <v>43.41164453524004</v>
      </c>
      <c r="M531" s="48">
        <v>177</v>
      </c>
      <c r="N531" s="49">
        <f t="shared" si="33"/>
        <v>42.142857142857146</v>
      </c>
      <c r="O531" s="50">
        <v>2</v>
      </c>
      <c r="P531" s="51">
        <v>140</v>
      </c>
      <c r="Q531" s="49">
        <f t="shared" si="34"/>
        <v>33.33333333333333</v>
      </c>
      <c r="R531" s="50">
        <v>1</v>
      </c>
      <c r="S531" s="152">
        <v>103</v>
      </c>
      <c r="T531" s="49">
        <f t="shared" si="35"/>
        <v>24.523809523809522</v>
      </c>
      <c r="U531" s="53">
        <v>1</v>
      </c>
    </row>
    <row r="532" spans="1:21" ht="12.75">
      <c r="A532" s="41">
        <v>6</v>
      </c>
      <c r="B532" s="42" t="s">
        <v>195</v>
      </c>
      <c r="C532" s="43">
        <v>138</v>
      </c>
      <c r="D532" s="43" t="s">
        <v>196</v>
      </c>
      <c r="E532" s="43" t="s">
        <v>356</v>
      </c>
      <c r="F532" s="43">
        <v>5</v>
      </c>
      <c r="G532" s="43" t="s">
        <v>32</v>
      </c>
      <c r="H532" s="44">
        <v>4</v>
      </c>
      <c r="I532" s="149">
        <v>200</v>
      </c>
      <c r="J532" s="150">
        <v>53</v>
      </c>
      <c r="K532" s="151">
        <v>49</v>
      </c>
      <c r="L532" s="47">
        <f t="shared" si="32"/>
        <v>26.5</v>
      </c>
      <c r="M532" s="48">
        <v>49</v>
      </c>
      <c r="N532" s="49">
        <f t="shared" si="33"/>
        <v>100</v>
      </c>
      <c r="O532" s="50">
        <v>4</v>
      </c>
      <c r="P532" s="51"/>
      <c r="Q532" s="49">
        <f t="shared" si="34"/>
      </c>
      <c r="R532" s="50"/>
      <c r="S532" s="152"/>
      <c r="T532" s="49">
        <f t="shared" si="35"/>
      </c>
      <c r="U532" s="153"/>
    </row>
    <row r="533" spans="1:21" ht="12.75">
      <c r="A533" s="41">
        <v>6</v>
      </c>
      <c r="B533" s="42" t="s">
        <v>195</v>
      </c>
      <c r="C533" s="43">
        <v>139</v>
      </c>
      <c r="D533" s="43" t="s">
        <v>197</v>
      </c>
      <c r="E533" s="43" t="s">
        <v>356</v>
      </c>
      <c r="F533" s="43">
        <v>1</v>
      </c>
      <c r="G533" s="43" t="s">
        <v>28</v>
      </c>
      <c r="H533" s="44">
        <v>6</v>
      </c>
      <c r="I533" s="149">
        <v>623</v>
      </c>
      <c r="J533" s="150">
        <v>125</v>
      </c>
      <c r="K533" s="151">
        <v>123</v>
      </c>
      <c r="L533" s="47">
        <f t="shared" si="32"/>
        <v>20.064205457463885</v>
      </c>
      <c r="M533" s="48">
        <v>123</v>
      </c>
      <c r="N533" s="49">
        <f t="shared" si="33"/>
        <v>100</v>
      </c>
      <c r="O533" s="50">
        <v>6</v>
      </c>
      <c r="P533" s="51"/>
      <c r="Q533" s="49">
        <f t="shared" si="34"/>
      </c>
      <c r="R533" s="50"/>
      <c r="S533" s="152"/>
      <c r="T533" s="49">
        <f t="shared" si="35"/>
      </c>
      <c r="U533" s="153"/>
    </row>
    <row r="534" spans="1:21" ht="12.75">
      <c r="A534" s="41">
        <v>6</v>
      </c>
      <c r="B534" s="42" t="s">
        <v>195</v>
      </c>
      <c r="C534" s="43">
        <v>139</v>
      </c>
      <c r="D534" s="43" t="s">
        <v>197</v>
      </c>
      <c r="E534" s="43" t="s">
        <v>356</v>
      </c>
      <c r="F534" s="43">
        <v>2</v>
      </c>
      <c r="G534" s="43" t="s">
        <v>29</v>
      </c>
      <c r="H534" s="44">
        <v>8</v>
      </c>
      <c r="I534" s="149">
        <v>811</v>
      </c>
      <c r="J534" s="150">
        <v>164</v>
      </c>
      <c r="K534" s="151">
        <v>159</v>
      </c>
      <c r="L534" s="47">
        <f t="shared" si="32"/>
        <v>20.22194821208385</v>
      </c>
      <c r="M534" s="48">
        <v>159</v>
      </c>
      <c r="N534" s="49">
        <f t="shared" si="33"/>
        <v>100</v>
      </c>
      <c r="O534" s="50">
        <v>8</v>
      </c>
      <c r="P534" s="51"/>
      <c r="Q534" s="49">
        <f t="shared" si="34"/>
      </c>
      <c r="R534" s="50"/>
      <c r="S534" s="152"/>
      <c r="T534" s="49">
        <f t="shared" si="35"/>
      </c>
      <c r="U534" s="153"/>
    </row>
    <row r="535" spans="1:21" ht="12.75">
      <c r="A535" s="41">
        <v>6</v>
      </c>
      <c r="B535" s="42" t="s">
        <v>195</v>
      </c>
      <c r="C535" s="43">
        <v>139</v>
      </c>
      <c r="D535" s="43" t="s">
        <v>197</v>
      </c>
      <c r="E535" s="43" t="s">
        <v>356</v>
      </c>
      <c r="F535" s="43">
        <v>3</v>
      </c>
      <c r="G535" s="43" t="s">
        <v>30</v>
      </c>
      <c r="H535" s="44">
        <v>3</v>
      </c>
      <c r="I535" s="149">
        <v>85</v>
      </c>
      <c r="J535" s="150">
        <v>27</v>
      </c>
      <c r="K535" s="151">
        <v>27</v>
      </c>
      <c r="L535" s="47">
        <f t="shared" si="32"/>
        <v>31.764705882352942</v>
      </c>
      <c r="M535" s="48">
        <v>27</v>
      </c>
      <c r="N535" s="49">
        <f t="shared" si="33"/>
        <v>100</v>
      </c>
      <c r="O535" s="50">
        <v>3</v>
      </c>
      <c r="P535" s="51"/>
      <c r="Q535" s="49">
        <f t="shared" si="34"/>
      </c>
      <c r="R535" s="50"/>
      <c r="S535" s="152"/>
      <c r="T535" s="49">
        <f t="shared" si="35"/>
      </c>
      <c r="U535" s="153"/>
    </row>
    <row r="536" spans="1:21" ht="12.75">
      <c r="A536" s="41">
        <v>6</v>
      </c>
      <c r="B536" s="42" t="s">
        <v>195</v>
      </c>
      <c r="C536" s="43">
        <v>139</v>
      </c>
      <c r="D536" s="43" t="s">
        <v>197</v>
      </c>
      <c r="E536" s="43" t="s">
        <v>356</v>
      </c>
      <c r="F536" s="43">
        <v>4</v>
      </c>
      <c r="G536" s="43" t="s">
        <v>31</v>
      </c>
      <c r="H536" s="44">
        <v>4</v>
      </c>
      <c r="I536" s="149">
        <v>1077</v>
      </c>
      <c r="J536" s="150">
        <v>501</v>
      </c>
      <c r="K536" s="151">
        <v>492</v>
      </c>
      <c r="L536" s="47">
        <f t="shared" si="32"/>
        <v>46.51810584958217</v>
      </c>
      <c r="M536" s="48">
        <v>267</v>
      </c>
      <c r="N536" s="49">
        <f t="shared" si="33"/>
        <v>54.268292682926834</v>
      </c>
      <c r="O536" s="50">
        <v>2</v>
      </c>
      <c r="P536" s="51">
        <v>225</v>
      </c>
      <c r="Q536" s="49">
        <f t="shared" si="34"/>
        <v>45.73170731707317</v>
      </c>
      <c r="R536" s="50">
        <v>2</v>
      </c>
      <c r="S536" s="152"/>
      <c r="T536" s="49">
        <f t="shared" si="35"/>
      </c>
      <c r="U536" s="153"/>
    </row>
    <row r="537" spans="1:21" ht="12.75">
      <c r="A537" s="41">
        <v>6</v>
      </c>
      <c r="B537" s="42" t="s">
        <v>195</v>
      </c>
      <c r="C537" s="43">
        <v>139</v>
      </c>
      <c r="D537" s="43" t="s">
        <v>197</v>
      </c>
      <c r="E537" s="43" t="s">
        <v>356</v>
      </c>
      <c r="F537" s="43">
        <v>5</v>
      </c>
      <c r="G537" s="43" t="s">
        <v>32</v>
      </c>
      <c r="H537" s="44">
        <v>5</v>
      </c>
      <c r="I537" s="149">
        <v>214</v>
      </c>
      <c r="J537" s="150">
        <v>46</v>
      </c>
      <c r="K537" s="151">
        <v>45</v>
      </c>
      <c r="L537" s="47">
        <f t="shared" si="32"/>
        <v>21.49532710280374</v>
      </c>
      <c r="M537" s="48">
        <v>45</v>
      </c>
      <c r="N537" s="49">
        <f t="shared" si="33"/>
        <v>100</v>
      </c>
      <c r="O537" s="50">
        <v>5</v>
      </c>
      <c r="P537" s="51"/>
      <c r="Q537" s="49">
        <f t="shared" si="34"/>
      </c>
      <c r="R537" s="50"/>
      <c r="S537" s="152"/>
      <c r="T537" s="49">
        <f t="shared" si="35"/>
      </c>
      <c r="U537" s="153"/>
    </row>
    <row r="538" spans="1:21" ht="12.75">
      <c r="A538" s="41">
        <v>15</v>
      </c>
      <c r="B538" s="42" t="s">
        <v>198</v>
      </c>
      <c r="C538" s="43">
        <v>140</v>
      </c>
      <c r="D538" s="43" t="s">
        <v>199</v>
      </c>
      <c r="E538" s="43" t="s">
        <v>356</v>
      </c>
      <c r="F538" s="43">
        <v>1</v>
      </c>
      <c r="G538" s="43" t="s">
        <v>28</v>
      </c>
      <c r="H538" s="44">
        <v>18</v>
      </c>
      <c r="I538" s="149">
        <v>687</v>
      </c>
      <c r="J538" s="150">
        <v>138</v>
      </c>
      <c r="K538" s="151">
        <v>133</v>
      </c>
      <c r="L538" s="47">
        <f t="shared" si="32"/>
        <v>20.087336244541486</v>
      </c>
      <c r="M538" s="48">
        <v>133</v>
      </c>
      <c r="N538" s="49">
        <f t="shared" si="33"/>
        <v>100</v>
      </c>
      <c r="O538" s="50">
        <v>18</v>
      </c>
      <c r="P538" s="51"/>
      <c r="Q538" s="49">
        <f t="shared" si="34"/>
      </c>
      <c r="R538" s="50"/>
      <c r="S538" s="152"/>
      <c r="T538" s="49">
        <f t="shared" si="35"/>
      </c>
      <c r="U538" s="153"/>
    </row>
    <row r="539" spans="1:21" ht="12.75">
      <c r="A539" s="41">
        <v>15</v>
      </c>
      <c r="B539" s="42" t="s">
        <v>198</v>
      </c>
      <c r="C539" s="43">
        <v>140</v>
      </c>
      <c r="D539" s="43" t="s">
        <v>199</v>
      </c>
      <c r="E539" s="43" t="s">
        <v>356</v>
      </c>
      <c r="F539" s="43">
        <v>2</v>
      </c>
      <c r="G539" s="43" t="s">
        <v>29</v>
      </c>
      <c r="H539" s="44">
        <v>20</v>
      </c>
      <c r="I539" s="149">
        <v>1096</v>
      </c>
      <c r="J539" s="150">
        <v>214</v>
      </c>
      <c r="K539" s="151">
        <v>194</v>
      </c>
      <c r="L539" s="47">
        <f t="shared" si="32"/>
        <v>19.525547445255473</v>
      </c>
      <c r="M539" s="48">
        <v>162</v>
      </c>
      <c r="N539" s="49">
        <f t="shared" si="33"/>
        <v>83.50515463917526</v>
      </c>
      <c r="O539" s="50">
        <v>17</v>
      </c>
      <c r="P539" s="51"/>
      <c r="Q539" s="49">
        <f t="shared" si="34"/>
      </c>
      <c r="R539" s="50"/>
      <c r="S539" s="152">
        <v>32</v>
      </c>
      <c r="T539" s="49">
        <f t="shared" si="35"/>
        <v>16.49484536082474</v>
      </c>
      <c r="U539" s="53">
        <v>3</v>
      </c>
    </row>
    <row r="540" spans="1:21" ht="12.75">
      <c r="A540" s="41">
        <v>15</v>
      </c>
      <c r="B540" s="42" t="s">
        <v>198</v>
      </c>
      <c r="C540" s="43">
        <v>140</v>
      </c>
      <c r="D540" s="43" t="s">
        <v>199</v>
      </c>
      <c r="E540" s="43" t="s">
        <v>356</v>
      </c>
      <c r="F540" s="43">
        <v>3</v>
      </c>
      <c r="G540" s="43" t="s">
        <v>30</v>
      </c>
      <c r="H540" s="44">
        <v>5</v>
      </c>
      <c r="I540" s="149">
        <v>106</v>
      </c>
      <c r="J540" s="150">
        <v>39</v>
      </c>
      <c r="K540" s="151">
        <v>38</v>
      </c>
      <c r="L540" s="47">
        <f t="shared" si="32"/>
        <v>36.79245283018868</v>
      </c>
      <c r="M540" s="48">
        <v>38</v>
      </c>
      <c r="N540" s="49">
        <f t="shared" si="33"/>
        <v>100</v>
      </c>
      <c r="O540" s="50">
        <v>5</v>
      </c>
      <c r="P540" s="51"/>
      <c r="Q540" s="49">
        <f t="shared" si="34"/>
      </c>
      <c r="R540" s="50"/>
      <c r="S540" s="152"/>
      <c r="T540" s="49">
        <f t="shared" si="35"/>
      </c>
      <c r="U540" s="153"/>
    </row>
    <row r="541" spans="1:21" ht="12.75">
      <c r="A541" s="41">
        <v>15</v>
      </c>
      <c r="B541" s="42" t="s">
        <v>198</v>
      </c>
      <c r="C541" s="43">
        <v>140</v>
      </c>
      <c r="D541" s="43" t="s">
        <v>199</v>
      </c>
      <c r="E541" s="43" t="s">
        <v>356</v>
      </c>
      <c r="F541" s="43">
        <v>4</v>
      </c>
      <c r="G541" s="43" t="s">
        <v>31</v>
      </c>
      <c r="H541" s="44">
        <v>16</v>
      </c>
      <c r="I541" s="149">
        <v>1161</v>
      </c>
      <c r="J541" s="150">
        <v>535</v>
      </c>
      <c r="K541" s="151">
        <v>520</v>
      </c>
      <c r="L541" s="47">
        <f t="shared" si="32"/>
        <v>46.08096468561585</v>
      </c>
      <c r="M541" s="48">
        <v>182</v>
      </c>
      <c r="N541" s="49">
        <f t="shared" si="33"/>
        <v>35</v>
      </c>
      <c r="O541" s="50">
        <v>6</v>
      </c>
      <c r="P541" s="51">
        <v>176</v>
      </c>
      <c r="Q541" s="49">
        <f t="shared" si="34"/>
        <v>33.84615384615385</v>
      </c>
      <c r="R541" s="50">
        <v>5</v>
      </c>
      <c r="S541" s="152">
        <v>162</v>
      </c>
      <c r="T541" s="49">
        <f t="shared" si="35"/>
        <v>31.153846153846153</v>
      </c>
      <c r="U541" s="53">
        <v>5</v>
      </c>
    </row>
    <row r="542" spans="1:21" ht="12.75">
      <c r="A542" s="41">
        <v>15</v>
      </c>
      <c r="B542" s="42" t="s">
        <v>198</v>
      </c>
      <c r="C542" s="43">
        <v>140</v>
      </c>
      <c r="D542" s="43" t="s">
        <v>199</v>
      </c>
      <c r="E542" s="43" t="s">
        <v>356</v>
      </c>
      <c r="F542" s="43">
        <v>5</v>
      </c>
      <c r="G542" s="43" t="s">
        <v>32</v>
      </c>
      <c r="H542" s="44">
        <v>11</v>
      </c>
      <c r="I542" s="149">
        <v>465</v>
      </c>
      <c r="J542" s="150">
        <v>102</v>
      </c>
      <c r="K542" s="151">
        <v>100</v>
      </c>
      <c r="L542" s="47">
        <f t="shared" si="32"/>
        <v>21.93548387096774</v>
      </c>
      <c r="M542" s="48">
        <v>100</v>
      </c>
      <c r="N542" s="49">
        <f t="shared" si="33"/>
        <v>100</v>
      </c>
      <c r="O542" s="50">
        <v>11</v>
      </c>
      <c r="P542" s="51"/>
      <c r="Q542" s="49">
        <f t="shared" si="34"/>
      </c>
      <c r="R542" s="50"/>
      <c r="S542" s="152"/>
      <c r="T542" s="49">
        <f t="shared" si="35"/>
      </c>
      <c r="U542" s="153"/>
    </row>
    <row r="543" spans="1:21" ht="12.75">
      <c r="A543" s="41">
        <v>15</v>
      </c>
      <c r="B543" s="42" t="s">
        <v>198</v>
      </c>
      <c r="C543" s="43">
        <v>141</v>
      </c>
      <c r="D543" s="43" t="s">
        <v>200</v>
      </c>
      <c r="E543" s="43" t="s">
        <v>356</v>
      </c>
      <c r="F543" s="43">
        <v>1</v>
      </c>
      <c r="G543" s="43" t="s">
        <v>28</v>
      </c>
      <c r="H543" s="44">
        <v>9</v>
      </c>
      <c r="I543" s="149">
        <v>216</v>
      </c>
      <c r="J543" s="150">
        <v>43</v>
      </c>
      <c r="K543" s="151">
        <v>41</v>
      </c>
      <c r="L543" s="47">
        <f t="shared" si="32"/>
        <v>19.90740740740741</v>
      </c>
      <c r="M543" s="48">
        <v>41</v>
      </c>
      <c r="N543" s="49">
        <f t="shared" si="33"/>
        <v>100</v>
      </c>
      <c r="O543" s="50">
        <v>9</v>
      </c>
      <c r="P543" s="51"/>
      <c r="Q543" s="49">
        <f t="shared" si="34"/>
      </c>
      <c r="R543" s="50"/>
      <c r="S543" s="152"/>
      <c r="T543" s="49">
        <f t="shared" si="35"/>
      </c>
      <c r="U543" s="153"/>
    </row>
    <row r="544" spans="1:21" ht="12.75">
      <c r="A544" s="41">
        <v>15</v>
      </c>
      <c r="B544" s="42" t="s">
        <v>198</v>
      </c>
      <c r="C544" s="43">
        <v>141</v>
      </c>
      <c r="D544" s="43" t="s">
        <v>200</v>
      </c>
      <c r="E544" s="43" t="s">
        <v>356</v>
      </c>
      <c r="F544" s="43">
        <v>2</v>
      </c>
      <c r="G544" s="43" t="s">
        <v>29</v>
      </c>
      <c r="H544" s="44">
        <v>9</v>
      </c>
      <c r="I544" s="149">
        <v>337</v>
      </c>
      <c r="J544" s="150">
        <v>63</v>
      </c>
      <c r="K544" s="151">
        <v>60</v>
      </c>
      <c r="L544" s="47">
        <f t="shared" si="32"/>
        <v>18.694362017804153</v>
      </c>
      <c r="M544" s="48">
        <v>60</v>
      </c>
      <c r="N544" s="49">
        <f t="shared" si="33"/>
        <v>100</v>
      </c>
      <c r="O544" s="50">
        <v>9</v>
      </c>
      <c r="P544" s="51"/>
      <c r="Q544" s="49">
        <f t="shared" si="34"/>
      </c>
      <c r="R544" s="50"/>
      <c r="S544" s="152"/>
      <c r="T544" s="49">
        <f t="shared" si="35"/>
      </c>
      <c r="U544" s="153"/>
    </row>
    <row r="545" spans="1:21" ht="12.75">
      <c r="A545" s="41">
        <v>15</v>
      </c>
      <c r="B545" s="42" t="s">
        <v>198</v>
      </c>
      <c r="C545" s="43">
        <v>141</v>
      </c>
      <c r="D545" s="43" t="s">
        <v>200</v>
      </c>
      <c r="E545" s="43" t="s">
        <v>356</v>
      </c>
      <c r="F545" s="43">
        <v>3</v>
      </c>
      <c r="G545" s="43" t="s">
        <v>30</v>
      </c>
      <c r="H545" s="44">
        <v>3</v>
      </c>
      <c r="I545" s="149">
        <v>10</v>
      </c>
      <c r="J545" s="150">
        <v>4</v>
      </c>
      <c r="K545" s="151">
        <v>4</v>
      </c>
      <c r="L545" s="47">
        <f t="shared" si="32"/>
        <v>40</v>
      </c>
      <c r="M545" s="48">
        <v>4</v>
      </c>
      <c r="N545" s="49">
        <f t="shared" si="33"/>
        <v>100</v>
      </c>
      <c r="O545" s="50">
        <v>3</v>
      </c>
      <c r="P545" s="51"/>
      <c r="Q545" s="49">
        <f t="shared" si="34"/>
      </c>
      <c r="R545" s="50"/>
      <c r="S545" s="152"/>
      <c r="T545" s="49">
        <f t="shared" si="35"/>
      </c>
      <c r="U545" s="153"/>
    </row>
    <row r="546" spans="1:21" ht="12.75">
      <c r="A546" s="41">
        <v>15</v>
      </c>
      <c r="B546" s="42" t="s">
        <v>198</v>
      </c>
      <c r="C546" s="43">
        <v>141</v>
      </c>
      <c r="D546" s="43" t="s">
        <v>200</v>
      </c>
      <c r="E546" s="43" t="s">
        <v>356</v>
      </c>
      <c r="F546" s="43">
        <v>4</v>
      </c>
      <c r="G546" s="43" t="s">
        <v>31</v>
      </c>
      <c r="H546" s="44">
        <v>4</v>
      </c>
      <c r="I546" s="149">
        <v>388</v>
      </c>
      <c r="J546" s="150">
        <v>165</v>
      </c>
      <c r="K546" s="151">
        <v>161</v>
      </c>
      <c r="L546" s="47">
        <f t="shared" si="32"/>
        <v>42.52577319587629</v>
      </c>
      <c r="M546" s="48">
        <v>49</v>
      </c>
      <c r="N546" s="49">
        <f t="shared" si="33"/>
        <v>30.434782608695656</v>
      </c>
      <c r="O546" s="50">
        <v>1</v>
      </c>
      <c r="P546" s="51">
        <v>42</v>
      </c>
      <c r="Q546" s="49">
        <f t="shared" si="34"/>
        <v>26.08695652173913</v>
      </c>
      <c r="R546" s="50">
        <v>1</v>
      </c>
      <c r="S546" s="152">
        <v>70</v>
      </c>
      <c r="T546" s="49">
        <f t="shared" si="35"/>
        <v>43.47826086956522</v>
      </c>
      <c r="U546" s="53">
        <v>2</v>
      </c>
    </row>
    <row r="547" spans="1:21" ht="12.75">
      <c r="A547" s="41">
        <v>15</v>
      </c>
      <c r="B547" s="42" t="s">
        <v>198</v>
      </c>
      <c r="C547" s="43">
        <v>141</v>
      </c>
      <c r="D547" s="43" t="s">
        <v>200</v>
      </c>
      <c r="E547" s="43" t="s">
        <v>356</v>
      </c>
      <c r="F547" s="43">
        <v>5</v>
      </c>
      <c r="G547" s="43" t="s">
        <v>32</v>
      </c>
      <c r="H547" s="44">
        <v>4</v>
      </c>
      <c r="I547" s="149">
        <v>125</v>
      </c>
      <c r="J547" s="150">
        <v>42</v>
      </c>
      <c r="K547" s="151">
        <v>31</v>
      </c>
      <c r="L547" s="47">
        <f t="shared" si="32"/>
        <v>33.6</v>
      </c>
      <c r="M547" s="48">
        <v>31</v>
      </c>
      <c r="N547" s="49">
        <f t="shared" si="33"/>
        <v>100</v>
      </c>
      <c r="O547" s="50">
        <v>4</v>
      </c>
      <c r="P547" s="51"/>
      <c r="Q547" s="49">
        <f t="shared" si="34"/>
      </c>
      <c r="R547" s="50"/>
      <c r="S547" s="152"/>
      <c r="T547" s="49">
        <f t="shared" si="35"/>
      </c>
      <c r="U547" s="153"/>
    </row>
    <row r="548" spans="1:21" ht="12.75">
      <c r="A548" s="41">
        <v>15</v>
      </c>
      <c r="B548" s="42" t="s">
        <v>198</v>
      </c>
      <c r="C548" s="43">
        <v>144</v>
      </c>
      <c r="D548" s="43" t="s">
        <v>201</v>
      </c>
      <c r="E548" s="43" t="s">
        <v>356</v>
      </c>
      <c r="F548" s="43">
        <v>1</v>
      </c>
      <c r="G548" s="43" t="s">
        <v>28</v>
      </c>
      <c r="H548" s="44">
        <v>15</v>
      </c>
      <c r="I548" s="149">
        <v>438</v>
      </c>
      <c r="J548" s="150">
        <v>95</v>
      </c>
      <c r="K548" s="151">
        <v>94</v>
      </c>
      <c r="L548" s="47">
        <f t="shared" si="32"/>
        <v>21.689497716894977</v>
      </c>
      <c r="M548" s="48">
        <v>94</v>
      </c>
      <c r="N548" s="49">
        <f t="shared" si="33"/>
        <v>100</v>
      </c>
      <c r="O548" s="50">
        <v>15</v>
      </c>
      <c r="P548" s="51"/>
      <c r="Q548" s="49">
        <f t="shared" si="34"/>
      </c>
      <c r="R548" s="50"/>
      <c r="S548" s="152"/>
      <c r="T548" s="49">
        <f t="shared" si="35"/>
      </c>
      <c r="U548" s="153"/>
    </row>
    <row r="549" spans="1:21" ht="12.75">
      <c r="A549" s="41">
        <v>15</v>
      </c>
      <c r="B549" s="42" t="s">
        <v>198</v>
      </c>
      <c r="C549" s="43">
        <v>144</v>
      </c>
      <c r="D549" s="43" t="s">
        <v>201</v>
      </c>
      <c r="E549" s="43" t="s">
        <v>356</v>
      </c>
      <c r="F549" s="43">
        <v>2</v>
      </c>
      <c r="G549" s="43" t="s">
        <v>29</v>
      </c>
      <c r="H549" s="44">
        <v>12</v>
      </c>
      <c r="I549" s="149">
        <v>548</v>
      </c>
      <c r="J549" s="150">
        <v>107</v>
      </c>
      <c r="K549" s="151">
        <v>100</v>
      </c>
      <c r="L549" s="47">
        <f t="shared" si="32"/>
        <v>19.525547445255473</v>
      </c>
      <c r="M549" s="48">
        <v>100</v>
      </c>
      <c r="N549" s="49">
        <f t="shared" si="33"/>
        <v>100</v>
      </c>
      <c r="O549" s="50">
        <v>12</v>
      </c>
      <c r="P549" s="51"/>
      <c r="Q549" s="49">
        <f t="shared" si="34"/>
      </c>
      <c r="R549" s="50"/>
      <c r="S549" s="152"/>
      <c r="T549" s="49">
        <f t="shared" si="35"/>
      </c>
      <c r="U549" s="153"/>
    </row>
    <row r="550" spans="1:21" ht="12.75">
      <c r="A550" s="41">
        <v>15</v>
      </c>
      <c r="B550" s="42" t="s">
        <v>198</v>
      </c>
      <c r="C550" s="43">
        <v>142</v>
      </c>
      <c r="D550" s="43" t="s">
        <v>202</v>
      </c>
      <c r="E550" s="43" t="s">
        <v>356</v>
      </c>
      <c r="F550" s="43">
        <v>3</v>
      </c>
      <c r="G550" s="43" t="s">
        <v>30</v>
      </c>
      <c r="H550" s="44">
        <v>4</v>
      </c>
      <c r="I550" s="149">
        <v>22</v>
      </c>
      <c r="J550" s="150">
        <v>10</v>
      </c>
      <c r="K550" s="151">
        <v>10</v>
      </c>
      <c r="L550" s="47">
        <f t="shared" si="32"/>
        <v>45.45454545454545</v>
      </c>
      <c r="M550" s="48">
        <v>10</v>
      </c>
      <c r="N550" s="49">
        <f t="shared" si="33"/>
        <v>100</v>
      </c>
      <c r="O550" s="50">
        <v>4</v>
      </c>
      <c r="P550" s="51"/>
      <c r="Q550" s="49">
        <f t="shared" si="34"/>
      </c>
      <c r="R550" s="50"/>
      <c r="S550" s="152"/>
      <c r="T550" s="49">
        <f t="shared" si="35"/>
      </c>
      <c r="U550" s="153"/>
    </row>
    <row r="551" spans="1:21" ht="12.75">
      <c r="A551" s="41">
        <v>15</v>
      </c>
      <c r="B551" s="42" t="s">
        <v>198</v>
      </c>
      <c r="C551" s="43">
        <v>144</v>
      </c>
      <c r="D551" s="43" t="s">
        <v>201</v>
      </c>
      <c r="E551" s="43" t="s">
        <v>356</v>
      </c>
      <c r="F551" s="43">
        <v>4</v>
      </c>
      <c r="G551" s="43" t="s">
        <v>31</v>
      </c>
      <c r="H551" s="44">
        <v>7</v>
      </c>
      <c r="I551" s="149">
        <v>492</v>
      </c>
      <c r="J551" s="150">
        <v>209</v>
      </c>
      <c r="K551" s="151">
        <v>202</v>
      </c>
      <c r="L551" s="47">
        <f t="shared" si="32"/>
        <v>42.479674796747965</v>
      </c>
      <c r="M551" s="48">
        <v>123</v>
      </c>
      <c r="N551" s="49">
        <f t="shared" si="33"/>
        <v>60.89108910891089</v>
      </c>
      <c r="O551" s="50">
        <v>4</v>
      </c>
      <c r="P551" s="51">
        <v>79</v>
      </c>
      <c r="Q551" s="49">
        <f t="shared" si="34"/>
        <v>39.10891089108911</v>
      </c>
      <c r="R551" s="50">
        <v>3</v>
      </c>
      <c r="S551" s="152"/>
      <c r="T551" s="49">
        <f t="shared" si="35"/>
      </c>
      <c r="U551" s="153"/>
    </row>
    <row r="552" spans="1:21" ht="12.75">
      <c r="A552" s="41">
        <v>15</v>
      </c>
      <c r="B552" s="42" t="s">
        <v>198</v>
      </c>
      <c r="C552" s="43">
        <v>144</v>
      </c>
      <c r="D552" s="43" t="s">
        <v>201</v>
      </c>
      <c r="E552" s="43" t="s">
        <v>356</v>
      </c>
      <c r="F552" s="43">
        <v>5</v>
      </c>
      <c r="G552" s="43" t="s">
        <v>32</v>
      </c>
      <c r="H552" s="44">
        <v>6</v>
      </c>
      <c r="I552" s="149">
        <v>154</v>
      </c>
      <c r="J552" s="150">
        <v>38</v>
      </c>
      <c r="K552" s="151">
        <v>38</v>
      </c>
      <c r="L552" s="47">
        <f t="shared" si="32"/>
        <v>24.675324675324674</v>
      </c>
      <c r="M552" s="48">
        <v>38</v>
      </c>
      <c r="N552" s="49">
        <f t="shared" si="33"/>
        <v>100</v>
      </c>
      <c r="O552" s="50">
        <v>6</v>
      </c>
      <c r="P552" s="51"/>
      <c r="Q552" s="49">
        <f t="shared" si="34"/>
      </c>
      <c r="R552" s="50"/>
      <c r="S552" s="152"/>
      <c r="T552" s="49">
        <f t="shared" si="35"/>
      </c>
      <c r="U552" s="153"/>
    </row>
    <row r="553" spans="1:21" ht="12.75">
      <c r="A553" s="41">
        <v>5</v>
      </c>
      <c r="B553" s="42" t="s">
        <v>203</v>
      </c>
      <c r="C553" s="43">
        <v>145</v>
      </c>
      <c r="D553" s="43" t="s">
        <v>204</v>
      </c>
      <c r="E553" s="43" t="s">
        <v>356</v>
      </c>
      <c r="F553" s="43">
        <v>1</v>
      </c>
      <c r="G553" s="43" t="s">
        <v>28</v>
      </c>
      <c r="H553" s="44">
        <v>6</v>
      </c>
      <c r="I553" s="149">
        <v>343</v>
      </c>
      <c r="J553" s="150">
        <v>102</v>
      </c>
      <c r="K553" s="151">
        <v>101</v>
      </c>
      <c r="L553" s="47">
        <f t="shared" si="32"/>
        <v>29.737609329446062</v>
      </c>
      <c r="M553" s="48">
        <v>101</v>
      </c>
      <c r="N553" s="49">
        <f t="shared" si="33"/>
        <v>100</v>
      </c>
      <c r="O553" s="50">
        <v>6</v>
      </c>
      <c r="P553" s="51"/>
      <c r="Q553" s="49">
        <f t="shared" si="34"/>
      </c>
      <c r="R553" s="50"/>
      <c r="S553" s="152"/>
      <c r="T553" s="49">
        <f t="shared" si="35"/>
      </c>
      <c r="U553" s="153"/>
    </row>
    <row r="554" spans="1:21" ht="12.75">
      <c r="A554" s="41">
        <v>5</v>
      </c>
      <c r="B554" s="42" t="s">
        <v>203</v>
      </c>
      <c r="C554" s="43">
        <v>145</v>
      </c>
      <c r="D554" s="43" t="s">
        <v>204</v>
      </c>
      <c r="E554" s="43" t="s">
        <v>356</v>
      </c>
      <c r="F554" s="43">
        <v>2</v>
      </c>
      <c r="G554" s="43" t="s">
        <v>29</v>
      </c>
      <c r="H554" s="44">
        <v>7</v>
      </c>
      <c r="I554" s="149">
        <v>499</v>
      </c>
      <c r="J554" s="150">
        <v>158</v>
      </c>
      <c r="K554" s="151">
        <v>154</v>
      </c>
      <c r="L554" s="47">
        <f t="shared" si="32"/>
        <v>31.663326653306612</v>
      </c>
      <c r="M554" s="48">
        <v>154</v>
      </c>
      <c r="N554" s="49">
        <f t="shared" si="33"/>
        <v>100</v>
      </c>
      <c r="O554" s="50">
        <v>7</v>
      </c>
      <c r="P554" s="51"/>
      <c r="Q554" s="49">
        <f t="shared" si="34"/>
      </c>
      <c r="R554" s="50"/>
      <c r="S554" s="152"/>
      <c r="T554" s="49">
        <f t="shared" si="35"/>
      </c>
      <c r="U554" s="153"/>
    </row>
    <row r="555" spans="1:21" ht="12.75">
      <c r="A555" s="41">
        <v>5</v>
      </c>
      <c r="B555" s="42" t="s">
        <v>203</v>
      </c>
      <c r="C555" s="43">
        <v>145</v>
      </c>
      <c r="D555" s="43" t="s">
        <v>204</v>
      </c>
      <c r="E555" s="43" t="s">
        <v>356</v>
      </c>
      <c r="F555" s="43">
        <v>3</v>
      </c>
      <c r="G555" s="43" t="s">
        <v>30</v>
      </c>
      <c r="H555" s="44">
        <v>4</v>
      </c>
      <c r="I555" s="149">
        <v>155</v>
      </c>
      <c r="J555" s="150">
        <v>81</v>
      </c>
      <c r="K555" s="151">
        <v>79</v>
      </c>
      <c r="L555" s="47">
        <f t="shared" si="32"/>
        <v>52.25806451612903</v>
      </c>
      <c r="M555" s="48">
        <v>61</v>
      </c>
      <c r="N555" s="49">
        <f t="shared" si="33"/>
        <v>77.21518987341773</v>
      </c>
      <c r="O555" s="50">
        <v>3</v>
      </c>
      <c r="P555" s="51"/>
      <c r="Q555" s="49">
        <f t="shared" si="34"/>
      </c>
      <c r="R555" s="50"/>
      <c r="S555" s="152">
        <v>18</v>
      </c>
      <c r="T555" s="49">
        <f t="shared" si="35"/>
        <v>22.78481012658228</v>
      </c>
      <c r="U555" s="53">
        <v>1</v>
      </c>
    </row>
    <row r="556" spans="1:21" ht="12.75">
      <c r="A556" s="41">
        <v>5</v>
      </c>
      <c r="B556" s="42" t="s">
        <v>203</v>
      </c>
      <c r="C556" s="43">
        <v>145</v>
      </c>
      <c r="D556" s="43" t="s">
        <v>204</v>
      </c>
      <c r="E556" s="43" t="s">
        <v>356</v>
      </c>
      <c r="F556" s="43">
        <v>4</v>
      </c>
      <c r="G556" s="43" t="s">
        <v>31</v>
      </c>
      <c r="H556" s="44">
        <v>4</v>
      </c>
      <c r="I556" s="149">
        <v>792</v>
      </c>
      <c r="J556" s="150">
        <v>451</v>
      </c>
      <c r="K556" s="151">
        <v>445</v>
      </c>
      <c r="L556" s="47">
        <f t="shared" si="32"/>
        <v>56.94444444444444</v>
      </c>
      <c r="M556" s="48">
        <v>274</v>
      </c>
      <c r="N556" s="49">
        <f t="shared" si="33"/>
        <v>61.573033707865164</v>
      </c>
      <c r="O556" s="50">
        <v>3</v>
      </c>
      <c r="P556" s="51">
        <v>171</v>
      </c>
      <c r="Q556" s="49">
        <f t="shared" si="34"/>
        <v>38.42696629213483</v>
      </c>
      <c r="R556" s="50">
        <v>1</v>
      </c>
      <c r="S556" s="152"/>
      <c r="T556" s="49">
        <f t="shared" si="35"/>
      </c>
      <c r="U556" s="153"/>
    </row>
    <row r="557" spans="1:21" ht="12.75">
      <c r="A557" s="41">
        <v>5</v>
      </c>
      <c r="B557" s="42" t="s">
        <v>203</v>
      </c>
      <c r="C557" s="43">
        <v>145</v>
      </c>
      <c r="D557" s="43" t="s">
        <v>204</v>
      </c>
      <c r="E557" s="43" t="s">
        <v>356</v>
      </c>
      <c r="F557" s="43">
        <v>5</v>
      </c>
      <c r="G557" s="43" t="s">
        <v>32</v>
      </c>
      <c r="H557" s="44">
        <v>4</v>
      </c>
      <c r="I557" s="149">
        <v>155</v>
      </c>
      <c r="J557" s="150">
        <v>46</v>
      </c>
      <c r="K557" s="151">
        <v>43</v>
      </c>
      <c r="L557" s="47">
        <f t="shared" si="32"/>
        <v>29.677419354838708</v>
      </c>
      <c r="M557" s="48">
        <v>43</v>
      </c>
      <c r="N557" s="49">
        <f t="shared" si="33"/>
        <v>100</v>
      </c>
      <c r="O557" s="50">
        <v>4</v>
      </c>
      <c r="P557" s="51"/>
      <c r="Q557" s="49">
        <f t="shared" si="34"/>
      </c>
      <c r="R557" s="50"/>
      <c r="S557" s="152"/>
      <c r="T557" s="49">
        <f t="shared" si="35"/>
      </c>
      <c r="U557" s="153"/>
    </row>
    <row r="558" spans="1:21" ht="12.75">
      <c r="A558" s="41">
        <v>17</v>
      </c>
      <c r="B558" s="42" t="s">
        <v>205</v>
      </c>
      <c r="C558" s="43">
        <v>146</v>
      </c>
      <c r="D558" s="43" t="s">
        <v>206</v>
      </c>
      <c r="E558" s="43" t="s">
        <v>356</v>
      </c>
      <c r="F558" s="43">
        <v>1</v>
      </c>
      <c r="G558" s="43" t="s">
        <v>28</v>
      </c>
      <c r="H558" s="44">
        <v>8</v>
      </c>
      <c r="I558" s="149">
        <v>202</v>
      </c>
      <c r="J558" s="150">
        <v>28</v>
      </c>
      <c r="K558" s="151">
        <v>26</v>
      </c>
      <c r="L558" s="47">
        <f t="shared" si="32"/>
        <v>13.861386138613861</v>
      </c>
      <c r="M558" s="48">
        <v>26</v>
      </c>
      <c r="N558" s="49">
        <f t="shared" si="33"/>
        <v>100</v>
      </c>
      <c r="O558" s="50">
        <v>8</v>
      </c>
      <c r="P558" s="51"/>
      <c r="Q558" s="49">
        <f t="shared" si="34"/>
      </c>
      <c r="R558" s="50"/>
      <c r="S558" s="152"/>
      <c r="T558" s="49">
        <f t="shared" si="35"/>
      </c>
      <c r="U558" s="153"/>
    </row>
    <row r="559" spans="1:21" ht="12.75">
      <c r="A559" s="41">
        <v>17</v>
      </c>
      <c r="B559" s="42" t="s">
        <v>205</v>
      </c>
      <c r="C559" s="43">
        <v>146</v>
      </c>
      <c r="D559" s="43" t="s">
        <v>206</v>
      </c>
      <c r="E559" s="43" t="s">
        <v>356</v>
      </c>
      <c r="F559" s="43">
        <v>2</v>
      </c>
      <c r="G559" s="43" t="s">
        <v>29</v>
      </c>
      <c r="H559" s="44">
        <v>8</v>
      </c>
      <c r="I559" s="149">
        <v>358</v>
      </c>
      <c r="J559" s="150">
        <v>55</v>
      </c>
      <c r="K559" s="151">
        <v>54</v>
      </c>
      <c r="L559" s="47">
        <f t="shared" si="32"/>
        <v>15.363128491620111</v>
      </c>
      <c r="M559" s="48">
        <v>26</v>
      </c>
      <c r="N559" s="49">
        <f t="shared" si="33"/>
        <v>48.148148148148145</v>
      </c>
      <c r="O559" s="50">
        <v>4</v>
      </c>
      <c r="P559" s="51"/>
      <c r="Q559" s="49">
        <f t="shared" si="34"/>
      </c>
      <c r="R559" s="50"/>
      <c r="S559" s="152">
        <v>28</v>
      </c>
      <c r="T559" s="49">
        <f t="shared" si="35"/>
        <v>51.85185185185185</v>
      </c>
      <c r="U559" s="53">
        <v>4</v>
      </c>
    </row>
    <row r="560" spans="1:21" ht="12.75">
      <c r="A560" s="41">
        <v>17</v>
      </c>
      <c r="B560" s="42" t="s">
        <v>205</v>
      </c>
      <c r="C560" s="43">
        <v>146</v>
      </c>
      <c r="D560" s="43" t="s">
        <v>206</v>
      </c>
      <c r="E560" s="43" t="s">
        <v>356</v>
      </c>
      <c r="F560" s="43">
        <v>4</v>
      </c>
      <c r="G560" s="43" t="s">
        <v>31</v>
      </c>
      <c r="H560" s="44">
        <v>4</v>
      </c>
      <c r="I560" s="149">
        <v>417</v>
      </c>
      <c r="J560" s="150">
        <v>163</v>
      </c>
      <c r="K560" s="151">
        <v>161</v>
      </c>
      <c r="L560" s="47">
        <f t="shared" si="32"/>
        <v>39.08872901678657</v>
      </c>
      <c r="M560" s="48">
        <v>73</v>
      </c>
      <c r="N560" s="49">
        <f t="shared" si="33"/>
        <v>45.3416149068323</v>
      </c>
      <c r="O560" s="50">
        <v>2</v>
      </c>
      <c r="P560" s="51">
        <v>25</v>
      </c>
      <c r="Q560" s="49">
        <f t="shared" si="34"/>
        <v>15.527950310559005</v>
      </c>
      <c r="R560" s="50">
        <v>1</v>
      </c>
      <c r="S560" s="152">
        <v>63</v>
      </c>
      <c r="T560" s="49">
        <f t="shared" si="35"/>
        <v>39.130434782608695</v>
      </c>
      <c r="U560" s="53">
        <v>1</v>
      </c>
    </row>
    <row r="561" spans="1:21" ht="12.75">
      <c r="A561" s="41">
        <v>17</v>
      </c>
      <c r="B561" s="42" t="s">
        <v>205</v>
      </c>
      <c r="C561" s="43">
        <v>146</v>
      </c>
      <c r="D561" s="43" t="s">
        <v>206</v>
      </c>
      <c r="E561" s="43" t="s">
        <v>356</v>
      </c>
      <c r="F561" s="43">
        <v>5</v>
      </c>
      <c r="G561" s="43" t="s">
        <v>32</v>
      </c>
      <c r="H561" s="44">
        <v>4</v>
      </c>
      <c r="I561" s="149">
        <v>224</v>
      </c>
      <c r="J561" s="150">
        <v>41</v>
      </c>
      <c r="K561" s="151">
        <v>41</v>
      </c>
      <c r="L561" s="47">
        <f t="shared" si="32"/>
        <v>18.303571428571427</v>
      </c>
      <c r="M561" s="48">
        <v>41</v>
      </c>
      <c r="N561" s="49">
        <f t="shared" si="33"/>
        <v>100</v>
      </c>
      <c r="O561" s="50">
        <v>4</v>
      </c>
      <c r="P561" s="51"/>
      <c r="Q561" s="49">
        <f t="shared" si="34"/>
      </c>
      <c r="R561" s="50"/>
      <c r="S561" s="152"/>
      <c r="T561" s="49">
        <f t="shared" si="35"/>
      </c>
      <c r="U561" s="153"/>
    </row>
    <row r="562" spans="1:21" ht="12.75">
      <c r="A562" s="41">
        <v>17</v>
      </c>
      <c r="B562" s="42" t="s">
        <v>205</v>
      </c>
      <c r="C562" s="43">
        <v>147</v>
      </c>
      <c r="D562" s="43" t="s">
        <v>207</v>
      </c>
      <c r="E562" s="43" t="s">
        <v>356</v>
      </c>
      <c r="F562" s="43">
        <v>1</v>
      </c>
      <c r="G562" s="43" t="s">
        <v>28</v>
      </c>
      <c r="H562" s="44">
        <v>4</v>
      </c>
      <c r="I562" s="149">
        <v>155</v>
      </c>
      <c r="J562" s="150">
        <v>41</v>
      </c>
      <c r="K562" s="151">
        <v>40</v>
      </c>
      <c r="L562" s="47">
        <f t="shared" si="32"/>
        <v>26.451612903225808</v>
      </c>
      <c r="M562" s="48">
        <v>40</v>
      </c>
      <c r="N562" s="49">
        <f t="shared" si="33"/>
        <v>100</v>
      </c>
      <c r="O562" s="50">
        <v>4</v>
      </c>
      <c r="P562" s="51"/>
      <c r="Q562" s="49">
        <f t="shared" si="34"/>
      </c>
      <c r="R562" s="50"/>
      <c r="S562" s="152"/>
      <c r="T562" s="49">
        <f t="shared" si="35"/>
      </c>
      <c r="U562" s="153"/>
    </row>
    <row r="563" spans="1:21" ht="12.75">
      <c r="A563" s="41">
        <v>17</v>
      </c>
      <c r="B563" s="42" t="s">
        <v>205</v>
      </c>
      <c r="C563" s="43">
        <v>147</v>
      </c>
      <c r="D563" s="43" t="s">
        <v>207</v>
      </c>
      <c r="E563" s="43" t="s">
        <v>356</v>
      </c>
      <c r="F563" s="43">
        <v>2</v>
      </c>
      <c r="G563" s="43" t="s">
        <v>29</v>
      </c>
      <c r="H563" s="44">
        <v>4</v>
      </c>
      <c r="I563" s="149">
        <v>237</v>
      </c>
      <c r="J563" s="150">
        <v>63</v>
      </c>
      <c r="K563" s="151">
        <v>58</v>
      </c>
      <c r="L563" s="47">
        <f t="shared" si="32"/>
        <v>26.582278481012658</v>
      </c>
      <c r="M563" s="48">
        <v>58</v>
      </c>
      <c r="N563" s="49">
        <f t="shared" si="33"/>
        <v>100</v>
      </c>
      <c r="O563" s="50">
        <v>4</v>
      </c>
      <c r="P563" s="51"/>
      <c r="Q563" s="49">
        <f t="shared" si="34"/>
      </c>
      <c r="R563" s="50"/>
      <c r="S563" s="152"/>
      <c r="T563" s="49">
        <f t="shared" si="35"/>
      </c>
      <c r="U563" s="153"/>
    </row>
    <row r="564" spans="1:21" ht="12.75">
      <c r="A564" s="41">
        <v>17</v>
      </c>
      <c r="B564" s="42" t="s">
        <v>205</v>
      </c>
      <c r="C564" s="43">
        <v>147</v>
      </c>
      <c r="D564" s="43" t="s">
        <v>207</v>
      </c>
      <c r="E564" s="43" t="s">
        <v>356</v>
      </c>
      <c r="F564" s="43">
        <v>3</v>
      </c>
      <c r="G564" s="43" t="s">
        <v>30</v>
      </c>
      <c r="H564" s="44">
        <v>3</v>
      </c>
      <c r="I564" s="149">
        <v>36</v>
      </c>
      <c r="J564" s="150">
        <v>18</v>
      </c>
      <c r="K564" s="151">
        <v>18</v>
      </c>
      <c r="L564" s="47">
        <f t="shared" si="32"/>
        <v>50</v>
      </c>
      <c r="M564" s="48">
        <v>18</v>
      </c>
      <c r="N564" s="49">
        <f t="shared" si="33"/>
        <v>100</v>
      </c>
      <c r="O564" s="50">
        <v>3</v>
      </c>
      <c r="P564" s="51"/>
      <c r="Q564" s="49">
        <f t="shared" si="34"/>
      </c>
      <c r="R564" s="50"/>
      <c r="S564" s="152"/>
      <c r="T564" s="49">
        <f t="shared" si="35"/>
      </c>
      <c r="U564" s="153"/>
    </row>
    <row r="565" spans="1:21" ht="12.75">
      <c r="A565" s="41">
        <v>17</v>
      </c>
      <c r="B565" s="42" t="s">
        <v>205</v>
      </c>
      <c r="C565" s="43">
        <v>147</v>
      </c>
      <c r="D565" s="43" t="s">
        <v>207</v>
      </c>
      <c r="E565" s="43" t="s">
        <v>356</v>
      </c>
      <c r="F565" s="43">
        <v>4</v>
      </c>
      <c r="G565" s="43" t="s">
        <v>31</v>
      </c>
      <c r="H565" s="44">
        <v>4</v>
      </c>
      <c r="I565" s="149">
        <v>320</v>
      </c>
      <c r="J565" s="150">
        <v>168</v>
      </c>
      <c r="K565" s="151">
        <v>167</v>
      </c>
      <c r="L565" s="47">
        <f t="shared" si="32"/>
        <v>52.5</v>
      </c>
      <c r="M565" s="48">
        <v>111</v>
      </c>
      <c r="N565" s="49">
        <f t="shared" si="33"/>
        <v>66.46706586826348</v>
      </c>
      <c r="O565" s="50">
        <v>3</v>
      </c>
      <c r="P565" s="51">
        <v>56</v>
      </c>
      <c r="Q565" s="49">
        <f t="shared" si="34"/>
        <v>33.532934131736525</v>
      </c>
      <c r="R565" s="50">
        <v>1</v>
      </c>
      <c r="S565" s="152"/>
      <c r="T565" s="49">
        <f t="shared" si="35"/>
      </c>
      <c r="U565" s="153"/>
    </row>
    <row r="566" spans="1:21" ht="12.75">
      <c r="A566" s="41">
        <v>17</v>
      </c>
      <c r="B566" s="42" t="s">
        <v>205</v>
      </c>
      <c r="C566" s="43">
        <v>147</v>
      </c>
      <c r="D566" s="43" t="s">
        <v>207</v>
      </c>
      <c r="E566" s="43" t="s">
        <v>356</v>
      </c>
      <c r="F566" s="43">
        <v>5</v>
      </c>
      <c r="G566" s="43" t="s">
        <v>32</v>
      </c>
      <c r="H566" s="44">
        <v>4</v>
      </c>
      <c r="I566" s="149">
        <v>63</v>
      </c>
      <c r="J566" s="150">
        <v>19</v>
      </c>
      <c r="K566" s="151">
        <v>18</v>
      </c>
      <c r="L566" s="47">
        <f t="shared" si="32"/>
        <v>30.158730158730158</v>
      </c>
      <c r="M566" s="48">
        <v>18</v>
      </c>
      <c r="N566" s="49">
        <f t="shared" si="33"/>
        <v>100</v>
      </c>
      <c r="O566" s="50">
        <v>4</v>
      </c>
      <c r="P566" s="51"/>
      <c r="Q566" s="49">
        <f t="shared" si="34"/>
      </c>
      <c r="R566" s="50"/>
      <c r="S566" s="152"/>
      <c r="T566" s="49">
        <f t="shared" si="35"/>
      </c>
      <c r="U566" s="153"/>
    </row>
    <row r="567" spans="1:21" ht="12.75">
      <c r="A567" s="41">
        <v>17</v>
      </c>
      <c r="B567" s="42" t="s">
        <v>205</v>
      </c>
      <c r="C567" s="43">
        <v>148</v>
      </c>
      <c r="D567" s="43" t="s">
        <v>208</v>
      </c>
      <c r="E567" s="43" t="s">
        <v>356</v>
      </c>
      <c r="F567" s="43">
        <v>1</v>
      </c>
      <c r="G567" s="43" t="s">
        <v>28</v>
      </c>
      <c r="H567" s="44">
        <v>10</v>
      </c>
      <c r="I567" s="149">
        <v>226</v>
      </c>
      <c r="J567" s="150">
        <v>53</v>
      </c>
      <c r="K567" s="151">
        <v>50</v>
      </c>
      <c r="L567" s="47">
        <f t="shared" si="32"/>
        <v>23.451327433628318</v>
      </c>
      <c r="M567" s="48">
        <v>50</v>
      </c>
      <c r="N567" s="49">
        <f t="shared" si="33"/>
        <v>100</v>
      </c>
      <c r="O567" s="50">
        <v>10</v>
      </c>
      <c r="P567" s="51"/>
      <c r="Q567" s="49">
        <f t="shared" si="34"/>
      </c>
      <c r="R567" s="50"/>
      <c r="S567" s="152"/>
      <c r="T567" s="49">
        <f t="shared" si="35"/>
      </c>
      <c r="U567" s="153"/>
    </row>
    <row r="568" spans="1:21" ht="12.75">
      <c r="A568" s="41">
        <v>17</v>
      </c>
      <c r="B568" s="42" t="s">
        <v>205</v>
      </c>
      <c r="C568" s="43">
        <v>148</v>
      </c>
      <c r="D568" s="43" t="s">
        <v>208</v>
      </c>
      <c r="E568" s="43" t="s">
        <v>356</v>
      </c>
      <c r="F568" s="43">
        <v>2</v>
      </c>
      <c r="G568" s="43" t="s">
        <v>29</v>
      </c>
      <c r="H568" s="44">
        <v>12</v>
      </c>
      <c r="I568" s="149">
        <v>397</v>
      </c>
      <c r="J568" s="150">
        <v>88</v>
      </c>
      <c r="K568" s="151">
        <v>85</v>
      </c>
      <c r="L568" s="47">
        <f t="shared" si="32"/>
        <v>22.16624685138539</v>
      </c>
      <c r="M568" s="48">
        <v>85</v>
      </c>
      <c r="N568" s="49">
        <f t="shared" si="33"/>
        <v>100</v>
      </c>
      <c r="O568" s="50">
        <v>12</v>
      </c>
      <c r="P568" s="51"/>
      <c r="Q568" s="49">
        <f t="shared" si="34"/>
      </c>
      <c r="R568" s="50"/>
      <c r="S568" s="152"/>
      <c r="T568" s="49">
        <f t="shared" si="35"/>
      </c>
      <c r="U568" s="153"/>
    </row>
    <row r="569" spans="1:21" ht="12.75">
      <c r="A569" s="41">
        <v>17</v>
      </c>
      <c r="B569" s="42" t="s">
        <v>205</v>
      </c>
      <c r="C569" s="43">
        <v>148</v>
      </c>
      <c r="D569" s="43" t="s">
        <v>208</v>
      </c>
      <c r="E569" s="43" t="s">
        <v>356</v>
      </c>
      <c r="F569" s="43">
        <v>4</v>
      </c>
      <c r="G569" s="43" t="s">
        <v>31</v>
      </c>
      <c r="H569" s="44">
        <v>6</v>
      </c>
      <c r="I569" s="149">
        <v>565</v>
      </c>
      <c r="J569" s="150">
        <v>298</v>
      </c>
      <c r="K569" s="151">
        <v>297</v>
      </c>
      <c r="L569" s="47">
        <f t="shared" si="32"/>
        <v>52.743362831858406</v>
      </c>
      <c r="M569" s="48">
        <v>238</v>
      </c>
      <c r="N569" s="49">
        <f t="shared" si="33"/>
        <v>80.13468013468014</v>
      </c>
      <c r="O569" s="50">
        <v>5</v>
      </c>
      <c r="P569" s="51">
        <v>59</v>
      </c>
      <c r="Q569" s="49">
        <f t="shared" si="34"/>
        <v>19.865319865319865</v>
      </c>
      <c r="R569" s="50">
        <v>1</v>
      </c>
      <c r="S569" s="152"/>
      <c r="T569" s="49">
        <f t="shared" si="35"/>
      </c>
      <c r="U569" s="153"/>
    </row>
    <row r="570" spans="1:21" ht="12.75">
      <c r="A570" s="41">
        <v>17</v>
      </c>
      <c r="B570" s="42" t="s">
        <v>205</v>
      </c>
      <c r="C570" s="43">
        <v>148</v>
      </c>
      <c r="D570" s="43" t="s">
        <v>208</v>
      </c>
      <c r="E570" s="43" t="s">
        <v>356</v>
      </c>
      <c r="F570" s="43">
        <v>5</v>
      </c>
      <c r="G570" s="43" t="s">
        <v>32</v>
      </c>
      <c r="H570" s="44">
        <v>7</v>
      </c>
      <c r="I570" s="149">
        <v>285</v>
      </c>
      <c r="J570" s="150">
        <v>75</v>
      </c>
      <c r="K570" s="151">
        <v>73</v>
      </c>
      <c r="L570" s="47">
        <f t="shared" si="32"/>
        <v>26.31578947368421</v>
      </c>
      <c r="M570" s="48">
        <v>73</v>
      </c>
      <c r="N570" s="49">
        <f t="shared" si="33"/>
        <v>100</v>
      </c>
      <c r="O570" s="50">
        <v>7</v>
      </c>
      <c r="P570" s="51"/>
      <c r="Q570" s="49">
        <f t="shared" si="34"/>
      </c>
      <c r="R570" s="50"/>
      <c r="S570" s="152"/>
      <c r="T570" s="49">
        <f t="shared" si="35"/>
      </c>
      <c r="U570" s="153"/>
    </row>
    <row r="571" spans="1:21" ht="12.75">
      <c r="A571" s="41">
        <v>17</v>
      </c>
      <c r="B571" s="42" t="s">
        <v>205</v>
      </c>
      <c r="C571" s="43">
        <v>150</v>
      </c>
      <c r="D571" s="43" t="s">
        <v>209</v>
      </c>
      <c r="E571" s="43" t="s">
        <v>356</v>
      </c>
      <c r="F571" s="43">
        <v>1</v>
      </c>
      <c r="G571" s="43" t="s">
        <v>28</v>
      </c>
      <c r="H571" s="44">
        <v>12</v>
      </c>
      <c r="I571" s="149">
        <v>389</v>
      </c>
      <c r="J571" s="150">
        <v>88</v>
      </c>
      <c r="K571" s="151">
        <v>87</v>
      </c>
      <c r="L571" s="47">
        <f t="shared" si="32"/>
        <v>22.62210796915167</v>
      </c>
      <c r="M571" s="48">
        <v>87</v>
      </c>
      <c r="N571" s="49">
        <f t="shared" si="33"/>
        <v>100</v>
      </c>
      <c r="O571" s="50">
        <v>12</v>
      </c>
      <c r="P571" s="51"/>
      <c r="Q571" s="49">
        <f t="shared" si="34"/>
      </c>
      <c r="R571" s="50"/>
      <c r="S571" s="152"/>
      <c r="T571" s="49">
        <f t="shared" si="35"/>
      </c>
      <c r="U571" s="153"/>
    </row>
    <row r="572" spans="1:21" ht="12.75">
      <c r="A572" s="41">
        <v>17</v>
      </c>
      <c r="B572" s="42" t="s">
        <v>205</v>
      </c>
      <c r="C572" s="43">
        <v>150</v>
      </c>
      <c r="D572" s="43" t="s">
        <v>209</v>
      </c>
      <c r="E572" s="43" t="s">
        <v>356</v>
      </c>
      <c r="F572" s="43">
        <v>2</v>
      </c>
      <c r="G572" s="43" t="s">
        <v>29</v>
      </c>
      <c r="H572" s="44">
        <v>8</v>
      </c>
      <c r="I572" s="149">
        <v>562</v>
      </c>
      <c r="J572" s="150">
        <v>128</v>
      </c>
      <c r="K572" s="151">
        <v>127</v>
      </c>
      <c r="L572" s="47">
        <f t="shared" si="32"/>
        <v>22.775800711743774</v>
      </c>
      <c r="M572" s="48">
        <v>127</v>
      </c>
      <c r="N572" s="49">
        <f t="shared" si="33"/>
        <v>100</v>
      </c>
      <c r="O572" s="50">
        <v>8</v>
      </c>
      <c r="P572" s="51"/>
      <c r="Q572" s="49">
        <f t="shared" si="34"/>
      </c>
      <c r="R572" s="50"/>
      <c r="S572" s="152"/>
      <c r="T572" s="49">
        <f t="shared" si="35"/>
      </c>
      <c r="U572" s="153"/>
    </row>
    <row r="573" spans="1:21" ht="12.75">
      <c r="A573" s="41">
        <v>17</v>
      </c>
      <c r="B573" s="42" t="s">
        <v>205</v>
      </c>
      <c r="C573" s="43">
        <v>150</v>
      </c>
      <c r="D573" s="43" t="s">
        <v>209</v>
      </c>
      <c r="E573" s="43" t="s">
        <v>356</v>
      </c>
      <c r="F573" s="43">
        <v>3</v>
      </c>
      <c r="G573" s="43" t="s">
        <v>30</v>
      </c>
      <c r="H573" s="44">
        <v>3</v>
      </c>
      <c r="I573" s="149">
        <v>25</v>
      </c>
      <c r="J573" s="150">
        <v>13</v>
      </c>
      <c r="K573" s="151">
        <v>13</v>
      </c>
      <c r="L573" s="47">
        <f t="shared" si="32"/>
        <v>52</v>
      </c>
      <c r="M573" s="48">
        <v>13</v>
      </c>
      <c r="N573" s="49">
        <f t="shared" si="33"/>
        <v>100</v>
      </c>
      <c r="O573" s="50">
        <v>3</v>
      </c>
      <c r="P573" s="51"/>
      <c r="Q573" s="49">
        <f t="shared" si="34"/>
      </c>
      <c r="R573" s="50"/>
      <c r="S573" s="152"/>
      <c r="T573" s="49">
        <f t="shared" si="35"/>
      </c>
      <c r="U573" s="153"/>
    </row>
    <row r="574" spans="1:21" ht="12.75">
      <c r="A574" s="41">
        <v>17</v>
      </c>
      <c r="B574" s="42" t="s">
        <v>205</v>
      </c>
      <c r="C574" s="43">
        <v>150</v>
      </c>
      <c r="D574" s="43" t="s">
        <v>209</v>
      </c>
      <c r="E574" s="43" t="s">
        <v>356</v>
      </c>
      <c r="F574" s="43">
        <v>4</v>
      </c>
      <c r="G574" s="43" t="s">
        <v>31</v>
      </c>
      <c r="H574" s="44">
        <v>5</v>
      </c>
      <c r="I574" s="149">
        <v>681</v>
      </c>
      <c r="J574" s="150">
        <v>331</v>
      </c>
      <c r="K574" s="151">
        <v>324</v>
      </c>
      <c r="L574" s="47">
        <f t="shared" si="32"/>
        <v>48.604992657856094</v>
      </c>
      <c r="M574" s="48">
        <v>189</v>
      </c>
      <c r="N574" s="49">
        <f t="shared" si="33"/>
        <v>58.333333333333336</v>
      </c>
      <c r="O574" s="50">
        <v>3</v>
      </c>
      <c r="P574" s="51">
        <v>135</v>
      </c>
      <c r="Q574" s="49">
        <f t="shared" si="34"/>
        <v>41.66666666666667</v>
      </c>
      <c r="R574" s="50">
        <v>2</v>
      </c>
      <c r="S574" s="152"/>
      <c r="T574" s="49">
        <f t="shared" si="35"/>
      </c>
      <c r="U574" s="153"/>
    </row>
    <row r="575" spans="1:21" ht="12.75">
      <c r="A575" s="41">
        <v>17</v>
      </c>
      <c r="B575" s="42" t="s">
        <v>205</v>
      </c>
      <c r="C575" s="43">
        <v>150</v>
      </c>
      <c r="D575" s="43" t="s">
        <v>209</v>
      </c>
      <c r="E575" s="43" t="s">
        <v>356</v>
      </c>
      <c r="F575" s="43">
        <v>5</v>
      </c>
      <c r="G575" s="43" t="s">
        <v>32</v>
      </c>
      <c r="H575" s="44">
        <v>4</v>
      </c>
      <c r="I575" s="149">
        <v>251</v>
      </c>
      <c r="J575" s="150">
        <v>63</v>
      </c>
      <c r="K575" s="151">
        <v>62</v>
      </c>
      <c r="L575" s="47">
        <f t="shared" si="32"/>
        <v>25.099601593625497</v>
      </c>
      <c r="M575" s="48">
        <v>62</v>
      </c>
      <c r="N575" s="49">
        <f t="shared" si="33"/>
        <v>100</v>
      </c>
      <c r="O575" s="50">
        <v>4</v>
      </c>
      <c r="P575" s="51"/>
      <c r="Q575" s="49">
        <f t="shared" si="34"/>
      </c>
      <c r="R575" s="50"/>
      <c r="S575" s="152"/>
      <c r="T575" s="49">
        <f t="shared" si="35"/>
      </c>
      <c r="U575" s="153"/>
    </row>
    <row r="576" spans="1:21" ht="12.75">
      <c r="A576" s="41">
        <v>17</v>
      </c>
      <c r="B576" s="42" t="s">
        <v>205</v>
      </c>
      <c r="C576" s="43">
        <v>152</v>
      </c>
      <c r="D576" s="43" t="s">
        <v>210</v>
      </c>
      <c r="E576" s="43" t="s">
        <v>356</v>
      </c>
      <c r="F576" s="43">
        <v>1</v>
      </c>
      <c r="G576" s="43" t="s">
        <v>28</v>
      </c>
      <c r="H576" s="44">
        <v>11</v>
      </c>
      <c r="I576" s="149">
        <v>264</v>
      </c>
      <c r="J576" s="150">
        <v>81</v>
      </c>
      <c r="K576" s="151">
        <v>80</v>
      </c>
      <c r="L576" s="47">
        <f t="shared" si="32"/>
        <v>30.681818181818183</v>
      </c>
      <c r="M576" s="48">
        <v>47</v>
      </c>
      <c r="N576" s="49">
        <f t="shared" si="33"/>
        <v>58.75</v>
      </c>
      <c r="O576" s="50">
        <v>7</v>
      </c>
      <c r="P576" s="51"/>
      <c r="Q576" s="49">
        <f t="shared" si="34"/>
      </c>
      <c r="R576" s="50"/>
      <c r="S576" s="152">
        <v>33</v>
      </c>
      <c r="T576" s="49">
        <f t="shared" si="35"/>
        <v>41.25</v>
      </c>
      <c r="U576" s="53">
        <v>4</v>
      </c>
    </row>
    <row r="577" spans="1:21" ht="12.75">
      <c r="A577" s="41">
        <v>17</v>
      </c>
      <c r="B577" s="42" t="s">
        <v>205</v>
      </c>
      <c r="C577" s="43">
        <v>152</v>
      </c>
      <c r="D577" s="43" t="s">
        <v>210</v>
      </c>
      <c r="E577" s="43" t="s">
        <v>356</v>
      </c>
      <c r="F577" s="43">
        <v>2</v>
      </c>
      <c r="G577" s="43" t="s">
        <v>29</v>
      </c>
      <c r="H577" s="44">
        <v>7</v>
      </c>
      <c r="I577" s="149">
        <v>499</v>
      </c>
      <c r="J577" s="150">
        <v>134</v>
      </c>
      <c r="K577" s="151">
        <v>131</v>
      </c>
      <c r="L577" s="47">
        <f t="shared" si="32"/>
        <v>26.85370741482966</v>
      </c>
      <c r="M577" s="48">
        <v>75</v>
      </c>
      <c r="N577" s="49">
        <f t="shared" si="33"/>
        <v>57.25190839694656</v>
      </c>
      <c r="O577" s="50">
        <v>4</v>
      </c>
      <c r="P577" s="51"/>
      <c r="Q577" s="49">
        <f t="shared" si="34"/>
      </c>
      <c r="R577" s="50"/>
      <c r="S577" s="152">
        <v>56</v>
      </c>
      <c r="T577" s="49">
        <f t="shared" si="35"/>
        <v>42.74809160305343</v>
      </c>
      <c r="U577" s="53">
        <v>3</v>
      </c>
    </row>
    <row r="578" spans="1:21" ht="12.75">
      <c r="A578" s="41">
        <v>17</v>
      </c>
      <c r="B578" s="42" t="s">
        <v>205</v>
      </c>
      <c r="C578" s="43">
        <v>152</v>
      </c>
      <c r="D578" s="43" t="s">
        <v>210</v>
      </c>
      <c r="E578" s="43" t="s">
        <v>356</v>
      </c>
      <c r="F578" s="43">
        <v>3</v>
      </c>
      <c r="G578" s="43" t="s">
        <v>30</v>
      </c>
      <c r="H578" s="44">
        <v>3</v>
      </c>
      <c r="I578" s="149">
        <v>37</v>
      </c>
      <c r="J578" s="150">
        <v>16</v>
      </c>
      <c r="K578" s="151">
        <v>16</v>
      </c>
      <c r="L578" s="47">
        <f t="shared" si="32"/>
        <v>43.24324324324324</v>
      </c>
      <c r="M578" s="48">
        <v>16</v>
      </c>
      <c r="N578" s="49">
        <f t="shared" si="33"/>
        <v>100</v>
      </c>
      <c r="O578" s="50">
        <v>3</v>
      </c>
      <c r="P578" s="51"/>
      <c r="Q578" s="49">
        <f t="shared" si="34"/>
      </c>
      <c r="R578" s="50"/>
      <c r="S578" s="152"/>
      <c r="T578" s="49">
        <f t="shared" si="35"/>
      </c>
      <c r="U578" s="153"/>
    </row>
    <row r="579" spans="1:21" ht="12.75">
      <c r="A579" s="41">
        <v>17</v>
      </c>
      <c r="B579" s="42" t="s">
        <v>205</v>
      </c>
      <c r="C579" s="43">
        <v>152</v>
      </c>
      <c r="D579" s="43" t="s">
        <v>210</v>
      </c>
      <c r="E579" s="43" t="s">
        <v>356</v>
      </c>
      <c r="F579" s="43">
        <v>4</v>
      </c>
      <c r="G579" s="43" t="s">
        <v>31</v>
      </c>
      <c r="H579" s="44">
        <v>8</v>
      </c>
      <c r="I579" s="149">
        <v>632</v>
      </c>
      <c r="J579" s="150">
        <v>356</v>
      </c>
      <c r="K579" s="151">
        <v>345</v>
      </c>
      <c r="L579" s="47">
        <f aca="true" t="shared" si="36" ref="L579:L642">IF(I579="","",(J579*100)/I579)</f>
        <v>56.32911392405063</v>
      </c>
      <c r="M579" s="48">
        <v>225</v>
      </c>
      <c r="N579" s="49">
        <f aca="true" t="shared" si="37" ref="N579:N642">IF(M579="","",IF(M579=0,0,M579/$K579*100))</f>
        <v>65.21739130434783</v>
      </c>
      <c r="O579" s="50">
        <v>5</v>
      </c>
      <c r="P579" s="51">
        <v>120</v>
      </c>
      <c r="Q579" s="49">
        <f aca="true" t="shared" si="38" ref="Q579:Q642">IF(P579="","",IF(P579=0,0,P579/$K579*100))</f>
        <v>34.78260869565217</v>
      </c>
      <c r="R579" s="50">
        <v>3</v>
      </c>
      <c r="S579" s="152"/>
      <c r="T579" s="49">
        <f aca="true" t="shared" si="39" ref="T579:T642">IF(S579="","",S579/$K579*100)</f>
      </c>
      <c r="U579" s="153"/>
    </row>
    <row r="580" spans="1:21" ht="12.75">
      <c r="A580" s="41">
        <v>17</v>
      </c>
      <c r="B580" s="42" t="s">
        <v>205</v>
      </c>
      <c r="C580" s="43">
        <v>152</v>
      </c>
      <c r="D580" s="43" t="s">
        <v>210</v>
      </c>
      <c r="E580" s="43" t="s">
        <v>356</v>
      </c>
      <c r="F580" s="43">
        <v>5</v>
      </c>
      <c r="G580" s="43" t="s">
        <v>32</v>
      </c>
      <c r="H580" s="44">
        <v>4</v>
      </c>
      <c r="I580" s="149">
        <v>212</v>
      </c>
      <c r="J580" s="150">
        <v>63</v>
      </c>
      <c r="K580" s="151">
        <v>59</v>
      </c>
      <c r="L580" s="47">
        <f t="shared" si="36"/>
        <v>29.71698113207547</v>
      </c>
      <c r="M580" s="48">
        <v>59</v>
      </c>
      <c r="N580" s="49">
        <f t="shared" si="37"/>
        <v>100</v>
      </c>
      <c r="O580" s="50">
        <v>4</v>
      </c>
      <c r="P580" s="51"/>
      <c r="Q580" s="49">
        <f t="shared" si="38"/>
      </c>
      <c r="R580" s="50"/>
      <c r="S580" s="152"/>
      <c r="T580" s="49">
        <f t="shared" si="39"/>
      </c>
      <c r="U580" s="153"/>
    </row>
    <row r="581" spans="1:21" ht="12.75">
      <c r="A581" s="41">
        <v>17</v>
      </c>
      <c r="B581" s="42" t="s">
        <v>205</v>
      </c>
      <c r="C581" s="43">
        <v>153</v>
      </c>
      <c r="D581" s="43" t="s">
        <v>211</v>
      </c>
      <c r="E581" s="43" t="s">
        <v>356</v>
      </c>
      <c r="F581" s="43">
        <v>1</v>
      </c>
      <c r="G581" s="43" t="s">
        <v>28</v>
      </c>
      <c r="H581" s="44">
        <v>4</v>
      </c>
      <c r="I581" s="149">
        <v>110</v>
      </c>
      <c r="J581" s="150">
        <v>31</v>
      </c>
      <c r="K581" s="151">
        <v>31</v>
      </c>
      <c r="L581" s="47">
        <f t="shared" si="36"/>
        <v>28.181818181818183</v>
      </c>
      <c r="M581" s="48">
        <v>31</v>
      </c>
      <c r="N581" s="49">
        <f t="shared" si="37"/>
        <v>100</v>
      </c>
      <c r="O581" s="50">
        <v>4</v>
      </c>
      <c r="P581" s="51"/>
      <c r="Q581" s="49">
        <f t="shared" si="38"/>
      </c>
      <c r="R581" s="50"/>
      <c r="S581" s="152"/>
      <c r="T581" s="49">
        <f t="shared" si="39"/>
      </c>
      <c r="U581" s="153"/>
    </row>
    <row r="582" spans="1:21" ht="12.75">
      <c r="A582" s="41">
        <v>17</v>
      </c>
      <c r="B582" s="42" t="s">
        <v>205</v>
      </c>
      <c r="C582" s="43">
        <v>153</v>
      </c>
      <c r="D582" s="43" t="s">
        <v>211</v>
      </c>
      <c r="E582" s="43" t="s">
        <v>356</v>
      </c>
      <c r="F582" s="43">
        <v>2</v>
      </c>
      <c r="G582" s="43" t="s">
        <v>29</v>
      </c>
      <c r="H582" s="44">
        <v>4</v>
      </c>
      <c r="I582" s="149">
        <v>293</v>
      </c>
      <c r="J582" s="150">
        <v>60</v>
      </c>
      <c r="K582" s="151">
        <v>58</v>
      </c>
      <c r="L582" s="47">
        <f t="shared" si="36"/>
        <v>20.477815699658702</v>
      </c>
      <c r="M582" s="48">
        <v>58</v>
      </c>
      <c r="N582" s="49">
        <f t="shared" si="37"/>
        <v>100</v>
      </c>
      <c r="O582" s="50">
        <v>4</v>
      </c>
      <c r="P582" s="51"/>
      <c r="Q582" s="49">
        <f t="shared" si="38"/>
      </c>
      <c r="R582" s="50"/>
      <c r="S582" s="152"/>
      <c r="T582" s="49">
        <f t="shared" si="39"/>
      </c>
      <c r="U582" s="153"/>
    </row>
    <row r="583" spans="1:21" ht="12.75">
      <c r="A583" s="41">
        <v>17</v>
      </c>
      <c r="B583" s="42" t="s">
        <v>205</v>
      </c>
      <c r="C583" s="43">
        <v>153</v>
      </c>
      <c r="D583" s="43" t="s">
        <v>211</v>
      </c>
      <c r="E583" s="43" t="s">
        <v>356</v>
      </c>
      <c r="F583" s="43">
        <v>4</v>
      </c>
      <c r="G583" s="43" t="s">
        <v>31</v>
      </c>
      <c r="H583" s="44">
        <v>4</v>
      </c>
      <c r="I583" s="149">
        <v>294</v>
      </c>
      <c r="J583" s="150">
        <v>131</v>
      </c>
      <c r="K583" s="151">
        <v>131</v>
      </c>
      <c r="L583" s="47">
        <f t="shared" si="36"/>
        <v>44.5578231292517</v>
      </c>
      <c r="M583" s="48">
        <v>83</v>
      </c>
      <c r="N583" s="49">
        <f t="shared" si="37"/>
        <v>63.358778625954194</v>
      </c>
      <c r="O583" s="50">
        <v>3</v>
      </c>
      <c r="P583" s="51">
        <v>48</v>
      </c>
      <c r="Q583" s="49">
        <f t="shared" si="38"/>
        <v>36.6412213740458</v>
      </c>
      <c r="R583" s="50">
        <v>1</v>
      </c>
      <c r="S583" s="152"/>
      <c r="T583" s="49">
        <f t="shared" si="39"/>
      </c>
      <c r="U583" s="153"/>
    </row>
    <row r="584" spans="1:21" ht="12.75">
      <c r="A584" s="41">
        <v>17</v>
      </c>
      <c r="B584" s="42" t="s">
        <v>205</v>
      </c>
      <c r="C584" s="43">
        <v>153</v>
      </c>
      <c r="D584" s="43" t="s">
        <v>211</v>
      </c>
      <c r="E584" s="43" t="s">
        <v>356</v>
      </c>
      <c r="F584" s="43">
        <v>5</v>
      </c>
      <c r="G584" s="43" t="s">
        <v>32</v>
      </c>
      <c r="H584" s="44">
        <v>4</v>
      </c>
      <c r="I584" s="149">
        <v>288</v>
      </c>
      <c r="J584" s="150">
        <v>52</v>
      </c>
      <c r="K584" s="151">
        <v>51</v>
      </c>
      <c r="L584" s="47">
        <f t="shared" si="36"/>
        <v>18.055555555555557</v>
      </c>
      <c r="M584" s="48">
        <v>51</v>
      </c>
      <c r="N584" s="49">
        <f t="shared" si="37"/>
        <v>100</v>
      </c>
      <c r="O584" s="50">
        <v>4</v>
      </c>
      <c r="P584" s="51"/>
      <c r="Q584" s="49">
        <f t="shared" si="38"/>
      </c>
      <c r="R584" s="50"/>
      <c r="S584" s="152"/>
      <c r="T584" s="49">
        <f t="shared" si="39"/>
      </c>
      <c r="U584" s="153"/>
    </row>
    <row r="585" spans="1:21" ht="12.75">
      <c r="A585" s="41">
        <v>17</v>
      </c>
      <c r="B585" s="42" t="s">
        <v>205</v>
      </c>
      <c r="C585" s="43">
        <v>154</v>
      </c>
      <c r="D585" s="43" t="s">
        <v>212</v>
      </c>
      <c r="E585" s="43" t="s">
        <v>356</v>
      </c>
      <c r="F585" s="43">
        <v>1</v>
      </c>
      <c r="G585" s="43" t="s">
        <v>28</v>
      </c>
      <c r="H585" s="44">
        <v>7</v>
      </c>
      <c r="I585" s="149">
        <v>235</v>
      </c>
      <c r="J585" s="150">
        <v>79</v>
      </c>
      <c r="K585" s="151">
        <v>74</v>
      </c>
      <c r="L585" s="47">
        <f t="shared" si="36"/>
        <v>33.61702127659574</v>
      </c>
      <c r="M585" s="48">
        <v>46</v>
      </c>
      <c r="N585" s="49">
        <f t="shared" si="37"/>
        <v>62.16216216216216</v>
      </c>
      <c r="O585" s="50">
        <v>4</v>
      </c>
      <c r="P585" s="51"/>
      <c r="Q585" s="49">
        <f t="shared" si="38"/>
      </c>
      <c r="R585" s="50"/>
      <c r="S585" s="152">
        <v>28</v>
      </c>
      <c r="T585" s="49">
        <f t="shared" si="39"/>
        <v>37.83783783783784</v>
      </c>
      <c r="U585" s="53">
        <v>3</v>
      </c>
    </row>
    <row r="586" spans="1:21" ht="12.75">
      <c r="A586" s="41">
        <v>17</v>
      </c>
      <c r="B586" s="42" t="s">
        <v>205</v>
      </c>
      <c r="C586" s="43">
        <v>154</v>
      </c>
      <c r="D586" s="43" t="s">
        <v>212</v>
      </c>
      <c r="E586" s="43" t="s">
        <v>356</v>
      </c>
      <c r="F586" s="43">
        <v>2</v>
      </c>
      <c r="G586" s="43" t="s">
        <v>29</v>
      </c>
      <c r="H586" s="44">
        <v>5</v>
      </c>
      <c r="I586" s="149">
        <v>339</v>
      </c>
      <c r="J586" s="150">
        <v>124</v>
      </c>
      <c r="K586" s="151">
        <v>121</v>
      </c>
      <c r="L586" s="47">
        <f t="shared" si="36"/>
        <v>36.57817109144543</v>
      </c>
      <c r="M586" s="48">
        <v>84</v>
      </c>
      <c r="N586" s="49">
        <f t="shared" si="37"/>
        <v>69.42148760330579</v>
      </c>
      <c r="O586" s="50">
        <v>4</v>
      </c>
      <c r="P586" s="51"/>
      <c r="Q586" s="49">
        <f t="shared" si="38"/>
      </c>
      <c r="R586" s="50"/>
      <c r="S586" s="152">
        <v>37</v>
      </c>
      <c r="T586" s="49">
        <f t="shared" si="39"/>
        <v>30.57851239669421</v>
      </c>
      <c r="U586" s="53">
        <v>1</v>
      </c>
    </row>
    <row r="587" spans="1:21" ht="12.75">
      <c r="A587" s="41">
        <v>17</v>
      </c>
      <c r="B587" s="42" t="s">
        <v>205</v>
      </c>
      <c r="C587" s="43">
        <v>154</v>
      </c>
      <c r="D587" s="43" t="s">
        <v>212</v>
      </c>
      <c r="E587" s="43" t="s">
        <v>356</v>
      </c>
      <c r="F587" s="43">
        <v>3</v>
      </c>
      <c r="G587" s="43" t="s">
        <v>30</v>
      </c>
      <c r="H587" s="44">
        <v>3</v>
      </c>
      <c r="I587" s="149">
        <v>71</v>
      </c>
      <c r="J587" s="150">
        <v>36</v>
      </c>
      <c r="K587" s="151">
        <v>36</v>
      </c>
      <c r="L587" s="47">
        <f t="shared" si="36"/>
        <v>50.70422535211268</v>
      </c>
      <c r="M587" s="48">
        <v>36</v>
      </c>
      <c r="N587" s="49">
        <f t="shared" si="37"/>
        <v>100</v>
      </c>
      <c r="O587" s="50">
        <v>3</v>
      </c>
      <c r="P587" s="51"/>
      <c r="Q587" s="49">
        <f t="shared" si="38"/>
      </c>
      <c r="R587" s="50"/>
      <c r="S587" s="152"/>
      <c r="T587" s="49">
        <f t="shared" si="39"/>
      </c>
      <c r="U587" s="153"/>
    </row>
    <row r="588" spans="1:21" ht="12.75">
      <c r="A588" s="41">
        <v>17</v>
      </c>
      <c r="B588" s="42" t="s">
        <v>205</v>
      </c>
      <c r="C588" s="43">
        <v>154</v>
      </c>
      <c r="D588" s="43" t="s">
        <v>212</v>
      </c>
      <c r="E588" s="43" t="s">
        <v>356</v>
      </c>
      <c r="F588" s="43">
        <v>4</v>
      </c>
      <c r="G588" s="43" t="s">
        <v>31</v>
      </c>
      <c r="H588" s="44">
        <v>4</v>
      </c>
      <c r="I588" s="149">
        <v>396</v>
      </c>
      <c r="J588" s="150">
        <v>218</v>
      </c>
      <c r="K588" s="151">
        <v>216</v>
      </c>
      <c r="L588" s="47">
        <f t="shared" si="36"/>
        <v>55.05050505050505</v>
      </c>
      <c r="M588" s="48">
        <v>137</v>
      </c>
      <c r="N588" s="49">
        <f t="shared" si="37"/>
        <v>63.42592592592593</v>
      </c>
      <c r="O588" s="50">
        <v>3</v>
      </c>
      <c r="P588" s="51">
        <v>79</v>
      </c>
      <c r="Q588" s="49">
        <f t="shared" si="38"/>
        <v>36.574074074074076</v>
      </c>
      <c r="R588" s="50">
        <v>1</v>
      </c>
      <c r="S588" s="152"/>
      <c r="T588" s="49">
        <f t="shared" si="39"/>
      </c>
      <c r="U588" s="153"/>
    </row>
    <row r="589" spans="1:21" ht="12.75">
      <c r="A589" s="41">
        <v>17</v>
      </c>
      <c r="B589" s="42" t="s">
        <v>205</v>
      </c>
      <c r="C589" s="43">
        <v>154</v>
      </c>
      <c r="D589" s="43" t="s">
        <v>212</v>
      </c>
      <c r="E589" s="43" t="s">
        <v>356</v>
      </c>
      <c r="F589" s="43">
        <v>5</v>
      </c>
      <c r="G589" s="43" t="s">
        <v>32</v>
      </c>
      <c r="H589" s="44">
        <v>4</v>
      </c>
      <c r="I589" s="149">
        <v>92</v>
      </c>
      <c r="J589" s="150">
        <v>36</v>
      </c>
      <c r="K589" s="151">
        <v>36</v>
      </c>
      <c r="L589" s="47">
        <f t="shared" si="36"/>
        <v>39.130434782608695</v>
      </c>
      <c r="M589" s="48">
        <v>36</v>
      </c>
      <c r="N589" s="49">
        <f t="shared" si="37"/>
        <v>100</v>
      </c>
      <c r="O589" s="50">
        <v>4</v>
      </c>
      <c r="P589" s="51"/>
      <c r="Q589" s="49">
        <f t="shared" si="38"/>
      </c>
      <c r="R589" s="50"/>
      <c r="S589" s="152"/>
      <c r="T589" s="49">
        <f t="shared" si="39"/>
      </c>
      <c r="U589" s="153"/>
    </row>
    <row r="590" spans="1:21" ht="12.75">
      <c r="A590" s="41">
        <v>17</v>
      </c>
      <c r="B590" s="42" t="s">
        <v>205</v>
      </c>
      <c r="C590" s="43">
        <v>155</v>
      </c>
      <c r="D590" s="43" t="s">
        <v>213</v>
      </c>
      <c r="E590" s="43" t="s">
        <v>356</v>
      </c>
      <c r="F590" s="43">
        <v>1</v>
      </c>
      <c r="G590" s="43" t="s">
        <v>28</v>
      </c>
      <c r="H590" s="44">
        <v>7</v>
      </c>
      <c r="I590" s="149">
        <v>204</v>
      </c>
      <c r="J590" s="150">
        <v>46</v>
      </c>
      <c r="K590" s="151">
        <v>44</v>
      </c>
      <c r="L590" s="47">
        <f t="shared" si="36"/>
        <v>22.54901960784314</v>
      </c>
      <c r="M590" s="48">
        <v>44</v>
      </c>
      <c r="N590" s="49">
        <f t="shared" si="37"/>
        <v>100</v>
      </c>
      <c r="O590" s="50">
        <v>7</v>
      </c>
      <c r="P590" s="51"/>
      <c r="Q590" s="49">
        <f t="shared" si="38"/>
      </c>
      <c r="R590" s="50"/>
      <c r="S590" s="152"/>
      <c r="T590" s="49">
        <f t="shared" si="39"/>
      </c>
      <c r="U590" s="153"/>
    </row>
    <row r="591" spans="1:21" ht="12.75">
      <c r="A591" s="41">
        <v>17</v>
      </c>
      <c r="B591" s="42" t="s">
        <v>205</v>
      </c>
      <c r="C591" s="43">
        <v>155</v>
      </c>
      <c r="D591" s="43" t="s">
        <v>213</v>
      </c>
      <c r="E591" s="43" t="s">
        <v>356</v>
      </c>
      <c r="F591" s="43">
        <v>2</v>
      </c>
      <c r="G591" s="43" t="s">
        <v>29</v>
      </c>
      <c r="H591" s="44">
        <v>5</v>
      </c>
      <c r="I591" s="149">
        <v>348</v>
      </c>
      <c r="J591" s="150">
        <v>76</v>
      </c>
      <c r="K591" s="151">
        <v>76</v>
      </c>
      <c r="L591" s="47">
        <f t="shared" si="36"/>
        <v>21.839080459770116</v>
      </c>
      <c r="M591" s="48">
        <v>76</v>
      </c>
      <c r="N591" s="49">
        <f t="shared" si="37"/>
        <v>100</v>
      </c>
      <c r="O591" s="50">
        <v>5</v>
      </c>
      <c r="P591" s="51"/>
      <c r="Q591" s="49">
        <f t="shared" si="38"/>
      </c>
      <c r="R591" s="50"/>
      <c r="S591" s="152"/>
      <c r="T591" s="49">
        <f t="shared" si="39"/>
      </c>
      <c r="U591" s="153"/>
    </row>
    <row r="592" spans="1:21" ht="12.75">
      <c r="A592" s="41">
        <v>17</v>
      </c>
      <c r="B592" s="42" t="s">
        <v>205</v>
      </c>
      <c r="C592" s="43">
        <v>155</v>
      </c>
      <c r="D592" s="43" t="s">
        <v>213</v>
      </c>
      <c r="E592" s="43" t="s">
        <v>356</v>
      </c>
      <c r="F592" s="43">
        <v>3</v>
      </c>
      <c r="G592" s="43" t="s">
        <v>30</v>
      </c>
      <c r="H592" s="44">
        <v>3</v>
      </c>
      <c r="I592" s="149">
        <v>36</v>
      </c>
      <c r="J592" s="150">
        <v>12</v>
      </c>
      <c r="K592" s="151">
        <v>12</v>
      </c>
      <c r="L592" s="47">
        <f t="shared" si="36"/>
        <v>33.333333333333336</v>
      </c>
      <c r="M592" s="48">
        <v>12</v>
      </c>
      <c r="N592" s="49">
        <f t="shared" si="37"/>
        <v>100</v>
      </c>
      <c r="O592" s="50">
        <v>3</v>
      </c>
      <c r="P592" s="51"/>
      <c r="Q592" s="49">
        <f t="shared" si="38"/>
      </c>
      <c r="R592" s="50"/>
      <c r="S592" s="152"/>
      <c r="T592" s="49">
        <f t="shared" si="39"/>
      </c>
      <c r="U592" s="153"/>
    </row>
    <row r="593" spans="1:21" ht="12.75">
      <c r="A593" s="41">
        <v>17</v>
      </c>
      <c r="B593" s="42" t="s">
        <v>205</v>
      </c>
      <c r="C593" s="43">
        <v>155</v>
      </c>
      <c r="D593" s="43" t="s">
        <v>213</v>
      </c>
      <c r="E593" s="43" t="s">
        <v>356</v>
      </c>
      <c r="F593" s="43">
        <v>4</v>
      </c>
      <c r="G593" s="43" t="s">
        <v>31</v>
      </c>
      <c r="H593" s="44">
        <v>4</v>
      </c>
      <c r="I593" s="149">
        <v>525</v>
      </c>
      <c r="J593" s="150">
        <v>252</v>
      </c>
      <c r="K593" s="151">
        <v>247</v>
      </c>
      <c r="L593" s="47">
        <f t="shared" si="36"/>
        <v>48</v>
      </c>
      <c r="M593" s="48">
        <v>166</v>
      </c>
      <c r="N593" s="49">
        <f t="shared" si="37"/>
        <v>67.20647773279353</v>
      </c>
      <c r="O593" s="50">
        <v>3</v>
      </c>
      <c r="P593" s="51">
        <v>81</v>
      </c>
      <c r="Q593" s="49">
        <f t="shared" si="38"/>
        <v>32.79352226720648</v>
      </c>
      <c r="R593" s="50">
        <v>1</v>
      </c>
      <c r="S593" s="152"/>
      <c r="T593" s="49">
        <f t="shared" si="39"/>
      </c>
      <c r="U593" s="153"/>
    </row>
    <row r="594" spans="1:21" ht="12.75">
      <c r="A594" s="41">
        <v>17</v>
      </c>
      <c r="B594" s="42" t="s">
        <v>205</v>
      </c>
      <c r="C594" s="43">
        <v>155</v>
      </c>
      <c r="D594" s="43" t="s">
        <v>213</v>
      </c>
      <c r="E594" s="43" t="s">
        <v>356</v>
      </c>
      <c r="F594" s="43">
        <v>5</v>
      </c>
      <c r="G594" s="43" t="s">
        <v>32</v>
      </c>
      <c r="H594" s="44">
        <v>4</v>
      </c>
      <c r="I594" s="149">
        <v>176</v>
      </c>
      <c r="J594" s="150">
        <v>50</v>
      </c>
      <c r="K594" s="151">
        <v>49</v>
      </c>
      <c r="L594" s="47">
        <f t="shared" si="36"/>
        <v>28.40909090909091</v>
      </c>
      <c r="M594" s="48">
        <v>49</v>
      </c>
      <c r="N594" s="49">
        <f t="shared" si="37"/>
        <v>100</v>
      </c>
      <c r="O594" s="50">
        <v>4</v>
      </c>
      <c r="P594" s="51"/>
      <c r="Q594" s="49">
        <f t="shared" si="38"/>
      </c>
      <c r="R594" s="50"/>
      <c r="S594" s="152"/>
      <c r="T594" s="49">
        <f t="shared" si="39"/>
      </c>
      <c r="U594" s="153"/>
    </row>
    <row r="595" spans="1:21" ht="12.75">
      <c r="A595" s="54">
        <v>17</v>
      </c>
      <c r="B595" s="55" t="s">
        <v>205</v>
      </c>
      <c r="C595" s="43">
        <v>158</v>
      </c>
      <c r="D595" s="43" t="s">
        <v>214</v>
      </c>
      <c r="E595" s="43" t="s">
        <v>356</v>
      </c>
      <c r="F595" s="43">
        <v>1</v>
      </c>
      <c r="G595" s="43" t="s">
        <v>28</v>
      </c>
      <c r="H595" s="44">
        <v>20</v>
      </c>
      <c r="I595" s="149">
        <v>592</v>
      </c>
      <c r="J595" s="150">
        <v>138</v>
      </c>
      <c r="K595" s="151">
        <v>136</v>
      </c>
      <c r="L595" s="47">
        <f t="shared" si="36"/>
        <v>23.31081081081081</v>
      </c>
      <c r="M595" s="48">
        <v>77</v>
      </c>
      <c r="N595" s="49">
        <f t="shared" si="37"/>
        <v>56.61764705882353</v>
      </c>
      <c r="O595" s="50">
        <v>11</v>
      </c>
      <c r="P595" s="51"/>
      <c r="Q595" s="49">
        <f t="shared" si="38"/>
      </c>
      <c r="R595" s="50"/>
      <c r="S595" s="152">
        <v>59</v>
      </c>
      <c r="T595" s="49">
        <f t="shared" si="39"/>
        <v>43.38235294117647</v>
      </c>
      <c r="U595" s="53">
        <v>9</v>
      </c>
    </row>
    <row r="596" spans="1:21" ht="12.75">
      <c r="A596" s="54">
        <v>17</v>
      </c>
      <c r="B596" s="55" t="s">
        <v>205</v>
      </c>
      <c r="C596" s="43">
        <v>158</v>
      </c>
      <c r="D596" s="43" t="s">
        <v>214</v>
      </c>
      <c r="E596" s="43" t="s">
        <v>356</v>
      </c>
      <c r="F596" s="43">
        <v>2</v>
      </c>
      <c r="G596" s="43" t="s">
        <v>29</v>
      </c>
      <c r="H596" s="44">
        <v>24</v>
      </c>
      <c r="I596" s="149">
        <v>1352</v>
      </c>
      <c r="J596" s="150">
        <v>234</v>
      </c>
      <c r="K596" s="151">
        <v>223</v>
      </c>
      <c r="L596" s="47">
        <f t="shared" si="36"/>
        <v>17.307692307692307</v>
      </c>
      <c r="M596" s="48">
        <v>223</v>
      </c>
      <c r="N596" s="49">
        <f t="shared" si="37"/>
        <v>100</v>
      </c>
      <c r="O596" s="50">
        <v>24</v>
      </c>
      <c r="P596" s="51"/>
      <c r="Q596" s="49">
        <f t="shared" si="38"/>
      </c>
      <c r="R596" s="50"/>
      <c r="S596" s="152"/>
      <c r="T596" s="49">
        <f t="shared" si="39"/>
      </c>
      <c r="U596" s="153"/>
    </row>
    <row r="597" spans="1:21" ht="12.75">
      <c r="A597" s="41">
        <v>17</v>
      </c>
      <c r="B597" s="42" t="s">
        <v>205</v>
      </c>
      <c r="C597" s="43">
        <v>158</v>
      </c>
      <c r="D597" s="43" t="s">
        <v>214</v>
      </c>
      <c r="E597" s="43" t="s">
        <v>356</v>
      </c>
      <c r="F597" s="43">
        <v>3</v>
      </c>
      <c r="G597" s="43" t="s">
        <v>30</v>
      </c>
      <c r="H597" s="44">
        <v>5</v>
      </c>
      <c r="I597" s="149">
        <v>89</v>
      </c>
      <c r="J597" s="150">
        <v>21</v>
      </c>
      <c r="K597" s="151">
        <v>21</v>
      </c>
      <c r="L597" s="47">
        <f t="shared" si="36"/>
        <v>23.59550561797753</v>
      </c>
      <c r="M597" s="48">
        <v>21</v>
      </c>
      <c r="N597" s="49">
        <f t="shared" si="37"/>
        <v>100</v>
      </c>
      <c r="O597" s="50">
        <v>5</v>
      </c>
      <c r="P597" s="51"/>
      <c r="Q597" s="49">
        <f t="shared" si="38"/>
      </c>
      <c r="R597" s="50"/>
      <c r="S597" s="152"/>
      <c r="T597" s="49">
        <f t="shared" si="39"/>
      </c>
      <c r="U597" s="153"/>
    </row>
    <row r="598" spans="1:21" ht="12.75">
      <c r="A598" s="54">
        <v>17</v>
      </c>
      <c r="B598" s="55" t="s">
        <v>205</v>
      </c>
      <c r="C598" s="43">
        <v>158</v>
      </c>
      <c r="D598" s="43" t="s">
        <v>214</v>
      </c>
      <c r="E598" s="43" t="s">
        <v>356</v>
      </c>
      <c r="F598" s="43">
        <v>4</v>
      </c>
      <c r="G598" s="43" t="s">
        <v>31</v>
      </c>
      <c r="H598" s="44">
        <v>17</v>
      </c>
      <c r="I598" s="149">
        <v>1767</v>
      </c>
      <c r="J598" s="150">
        <v>727</v>
      </c>
      <c r="K598" s="151">
        <v>700</v>
      </c>
      <c r="L598" s="47">
        <f t="shared" si="36"/>
        <v>41.1431805319751</v>
      </c>
      <c r="M598" s="48">
        <v>309</v>
      </c>
      <c r="N598" s="49">
        <f t="shared" si="37"/>
        <v>44.142857142857146</v>
      </c>
      <c r="O598" s="50">
        <v>7</v>
      </c>
      <c r="P598" s="51">
        <v>391</v>
      </c>
      <c r="Q598" s="49">
        <f t="shared" si="38"/>
        <v>55.85714285714286</v>
      </c>
      <c r="R598" s="50">
        <v>10</v>
      </c>
      <c r="S598" s="152"/>
      <c r="T598" s="49">
        <f t="shared" si="39"/>
      </c>
      <c r="U598" s="153"/>
    </row>
    <row r="599" spans="1:21" ht="12.75">
      <c r="A599" s="54">
        <v>17</v>
      </c>
      <c r="B599" s="55" t="s">
        <v>205</v>
      </c>
      <c r="C599" s="43">
        <v>158</v>
      </c>
      <c r="D599" s="43" t="s">
        <v>214</v>
      </c>
      <c r="E599" s="43" t="s">
        <v>356</v>
      </c>
      <c r="F599" s="43">
        <v>5</v>
      </c>
      <c r="G599" s="43" t="s">
        <v>32</v>
      </c>
      <c r="H599" s="44">
        <v>18</v>
      </c>
      <c r="I599" s="149">
        <v>945</v>
      </c>
      <c r="J599" s="150">
        <v>173</v>
      </c>
      <c r="K599" s="151">
        <v>156</v>
      </c>
      <c r="L599" s="47">
        <f t="shared" si="36"/>
        <v>18.306878306878307</v>
      </c>
      <c r="M599" s="48">
        <v>156</v>
      </c>
      <c r="N599" s="49">
        <f t="shared" si="37"/>
        <v>100</v>
      </c>
      <c r="O599" s="50">
        <v>18</v>
      </c>
      <c r="P599" s="51"/>
      <c r="Q599" s="49">
        <f t="shared" si="38"/>
      </c>
      <c r="R599" s="50"/>
      <c r="S599" s="152"/>
      <c r="T599" s="49">
        <f t="shared" si="39"/>
      </c>
      <c r="U599" s="153"/>
    </row>
    <row r="600" spans="1:21" ht="12.75">
      <c r="A600" s="41">
        <v>17</v>
      </c>
      <c r="B600" s="42" t="s">
        <v>205</v>
      </c>
      <c r="C600" s="43">
        <v>274</v>
      </c>
      <c r="D600" s="43" t="s">
        <v>215</v>
      </c>
      <c r="E600" s="43" t="s">
        <v>356</v>
      </c>
      <c r="F600" s="43">
        <v>1</v>
      </c>
      <c r="G600" s="43" t="s">
        <v>28</v>
      </c>
      <c r="H600" s="44">
        <v>12</v>
      </c>
      <c r="I600" s="149">
        <v>244</v>
      </c>
      <c r="J600" s="150">
        <v>78</v>
      </c>
      <c r="K600" s="151">
        <v>76</v>
      </c>
      <c r="L600" s="47">
        <f t="shared" si="36"/>
        <v>31.9672131147541</v>
      </c>
      <c r="M600" s="48">
        <v>43</v>
      </c>
      <c r="N600" s="49">
        <f t="shared" si="37"/>
        <v>56.57894736842105</v>
      </c>
      <c r="O600" s="50">
        <v>7</v>
      </c>
      <c r="P600" s="51"/>
      <c r="Q600" s="49">
        <f t="shared" si="38"/>
      </c>
      <c r="R600" s="50"/>
      <c r="S600" s="152">
        <v>33</v>
      </c>
      <c r="T600" s="49">
        <f t="shared" si="39"/>
        <v>43.42105263157895</v>
      </c>
      <c r="U600" s="53">
        <v>5</v>
      </c>
    </row>
    <row r="601" spans="1:21" ht="12.75">
      <c r="A601" s="41">
        <v>17</v>
      </c>
      <c r="B601" s="42" t="s">
        <v>205</v>
      </c>
      <c r="C601" s="43">
        <v>274</v>
      </c>
      <c r="D601" s="43" t="s">
        <v>215</v>
      </c>
      <c r="E601" s="43" t="s">
        <v>356</v>
      </c>
      <c r="F601" s="43">
        <v>2</v>
      </c>
      <c r="G601" s="43" t="s">
        <v>29</v>
      </c>
      <c r="H601" s="44">
        <v>12</v>
      </c>
      <c r="I601" s="149">
        <v>340</v>
      </c>
      <c r="J601" s="150">
        <v>71</v>
      </c>
      <c r="K601" s="151">
        <v>67</v>
      </c>
      <c r="L601" s="47">
        <f t="shared" si="36"/>
        <v>20.88235294117647</v>
      </c>
      <c r="M601" s="48">
        <v>67</v>
      </c>
      <c r="N601" s="49">
        <f t="shared" si="37"/>
        <v>100</v>
      </c>
      <c r="O601" s="50">
        <v>12</v>
      </c>
      <c r="P601" s="51"/>
      <c r="Q601" s="49">
        <f t="shared" si="38"/>
      </c>
      <c r="R601" s="50"/>
      <c r="S601" s="152"/>
      <c r="T601" s="49">
        <f t="shared" si="39"/>
      </c>
      <c r="U601" s="153"/>
    </row>
    <row r="602" spans="1:21" ht="12.75">
      <c r="A602" s="41">
        <v>17</v>
      </c>
      <c r="B602" s="42" t="s">
        <v>205</v>
      </c>
      <c r="C602" s="43">
        <v>157</v>
      </c>
      <c r="D602" s="43" t="s">
        <v>215</v>
      </c>
      <c r="E602" s="43" t="s">
        <v>356</v>
      </c>
      <c r="F602" s="43">
        <v>3</v>
      </c>
      <c r="G602" s="43" t="s">
        <v>30</v>
      </c>
      <c r="H602" s="44">
        <v>4</v>
      </c>
      <c r="I602" s="149">
        <v>64</v>
      </c>
      <c r="J602" s="150">
        <v>25</v>
      </c>
      <c r="K602" s="151">
        <v>24</v>
      </c>
      <c r="L602" s="47">
        <f t="shared" si="36"/>
        <v>39.0625</v>
      </c>
      <c r="M602" s="48">
        <v>24</v>
      </c>
      <c r="N602" s="49">
        <f t="shared" si="37"/>
        <v>100</v>
      </c>
      <c r="O602" s="50">
        <v>4</v>
      </c>
      <c r="P602" s="51"/>
      <c r="Q602" s="49">
        <f t="shared" si="38"/>
      </c>
      <c r="R602" s="50"/>
      <c r="S602" s="152"/>
      <c r="T602" s="49">
        <f t="shared" si="39"/>
      </c>
      <c r="U602" s="153"/>
    </row>
    <row r="603" spans="1:21" ht="12.75">
      <c r="A603" s="41">
        <v>17</v>
      </c>
      <c r="B603" s="42" t="s">
        <v>205</v>
      </c>
      <c r="C603" s="43">
        <v>274</v>
      </c>
      <c r="D603" s="43" t="s">
        <v>215</v>
      </c>
      <c r="E603" s="43" t="s">
        <v>356</v>
      </c>
      <c r="F603" s="43">
        <v>4</v>
      </c>
      <c r="G603" s="43" t="s">
        <v>31</v>
      </c>
      <c r="H603" s="44">
        <v>8</v>
      </c>
      <c r="I603" s="149">
        <v>495</v>
      </c>
      <c r="J603" s="150">
        <v>267</v>
      </c>
      <c r="K603" s="151">
        <v>262</v>
      </c>
      <c r="L603" s="47">
        <f t="shared" si="36"/>
        <v>53.93939393939394</v>
      </c>
      <c r="M603" s="48">
        <v>142</v>
      </c>
      <c r="N603" s="49">
        <f t="shared" si="37"/>
        <v>54.19847328244275</v>
      </c>
      <c r="O603" s="50">
        <v>4</v>
      </c>
      <c r="P603" s="51">
        <v>120</v>
      </c>
      <c r="Q603" s="49">
        <f t="shared" si="38"/>
        <v>45.80152671755725</v>
      </c>
      <c r="R603" s="50">
        <v>4</v>
      </c>
      <c r="S603" s="152"/>
      <c r="T603" s="49">
        <f t="shared" si="39"/>
      </c>
      <c r="U603" s="153"/>
    </row>
    <row r="604" spans="1:21" ht="12.75">
      <c r="A604" s="41">
        <v>17</v>
      </c>
      <c r="B604" s="42" t="s">
        <v>205</v>
      </c>
      <c r="C604" s="43">
        <v>274</v>
      </c>
      <c r="D604" s="43" t="s">
        <v>215</v>
      </c>
      <c r="E604" s="43" t="s">
        <v>356</v>
      </c>
      <c r="F604" s="43">
        <v>5</v>
      </c>
      <c r="G604" s="43" t="s">
        <v>32</v>
      </c>
      <c r="H604" s="44">
        <v>8</v>
      </c>
      <c r="I604" s="149">
        <v>139</v>
      </c>
      <c r="J604" s="150">
        <v>34</v>
      </c>
      <c r="K604" s="151">
        <v>33</v>
      </c>
      <c r="L604" s="47">
        <f t="shared" si="36"/>
        <v>24.46043165467626</v>
      </c>
      <c r="M604" s="48">
        <v>33</v>
      </c>
      <c r="N604" s="49">
        <f t="shared" si="37"/>
        <v>100</v>
      </c>
      <c r="O604" s="50">
        <v>8</v>
      </c>
      <c r="P604" s="51"/>
      <c r="Q604" s="49">
        <f t="shared" si="38"/>
      </c>
      <c r="R604" s="50"/>
      <c r="S604" s="152"/>
      <c r="T604" s="49">
        <f t="shared" si="39"/>
      </c>
      <c r="U604" s="153"/>
    </row>
    <row r="605" spans="1:21" ht="12.75">
      <c r="A605" s="41">
        <v>19</v>
      </c>
      <c r="B605" s="42" t="s">
        <v>216</v>
      </c>
      <c r="C605" s="43">
        <v>159</v>
      </c>
      <c r="D605" s="43" t="s">
        <v>217</v>
      </c>
      <c r="E605" s="43" t="s">
        <v>356</v>
      </c>
      <c r="F605" s="43">
        <v>1</v>
      </c>
      <c r="G605" s="43" t="s">
        <v>28</v>
      </c>
      <c r="H605" s="44">
        <v>7</v>
      </c>
      <c r="I605" s="149">
        <v>419</v>
      </c>
      <c r="J605" s="150">
        <v>77</v>
      </c>
      <c r="K605" s="151">
        <v>71</v>
      </c>
      <c r="L605" s="47">
        <f t="shared" si="36"/>
        <v>18.37708830548926</v>
      </c>
      <c r="M605" s="48">
        <v>71</v>
      </c>
      <c r="N605" s="49">
        <f t="shared" si="37"/>
        <v>100</v>
      </c>
      <c r="O605" s="50">
        <v>7</v>
      </c>
      <c r="P605" s="51"/>
      <c r="Q605" s="49">
        <f t="shared" si="38"/>
      </c>
      <c r="R605" s="50"/>
      <c r="S605" s="152"/>
      <c r="T605" s="49">
        <f t="shared" si="39"/>
      </c>
      <c r="U605" s="153"/>
    </row>
    <row r="606" spans="1:21" ht="12.75">
      <c r="A606" s="41">
        <v>19</v>
      </c>
      <c r="B606" s="42" t="s">
        <v>216</v>
      </c>
      <c r="C606" s="43">
        <v>159</v>
      </c>
      <c r="D606" s="43" t="s">
        <v>217</v>
      </c>
      <c r="E606" s="43" t="s">
        <v>356</v>
      </c>
      <c r="F606" s="43">
        <v>2</v>
      </c>
      <c r="G606" s="43" t="s">
        <v>29</v>
      </c>
      <c r="H606" s="44">
        <v>6</v>
      </c>
      <c r="I606" s="149">
        <v>544</v>
      </c>
      <c r="J606" s="150">
        <v>103</v>
      </c>
      <c r="K606" s="151">
        <v>99</v>
      </c>
      <c r="L606" s="47">
        <f t="shared" si="36"/>
        <v>18.933823529411764</v>
      </c>
      <c r="M606" s="48">
        <v>99</v>
      </c>
      <c r="N606" s="49">
        <f t="shared" si="37"/>
        <v>100</v>
      </c>
      <c r="O606" s="50">
        <v>6</v>
      </c>
      <c r="P606" s="51"/>
      <c r="Q606" s="49">
        <f t="shared" si="38"/>
      </c>
      <c r="R606" s="50"/>
      <c r="S606" s="152"/>
      <c r="T606" s="49">
        <f t="shared" si="39"/>
      </c>
      <c r="U606" s="153"/>
    </row>
    <row r="607" spans="1:21" ht="12.75">
      <c r="A607" s="41">
        <v>19</v>
      </c>
      <c r="B607" s="42" t="s">
        <v>216</v>
      </c>
      <c r="C607" s="43">
        <v>159</v>
      </c>
      <c r="D607" s="43" t="s">
        <v>217</v>
      </c>
      <c r="E607" s="43" t="s">
        <v>356</v>
      </c>
      <c r="F607" s="43">
        <v>3</v>
      </c>
      <c r="G607" s="43" t="s">
        <v>30</v>
      </c>
      <c r="H607" s="44">
        <v>3</v>
      </c>
      <c r="I607" s="149">
        <v>161</v>
      </c>
      <c r="J607" s="150">
        <v>94</v>
      </c>
      <c r="K607" s="151">
        <v>92</v>
      </c>
      <c r="L607" s="47">
        <f t="shared" si="36"/>
        <v>58.38509316770186</v>
      </c>
      <c r="M607" s="48">
        <v>92</v>
      </c>
      <c r="N607" s="49">
        <f t="shared" si="37"/>
        <v>100</v>
      </c>
      <c r="O607" s="50">
        <v>3</v>
      </c>
      <c r="P607" s="51"/>
      <c r="Q607" s="49">
        <f t="shared" si="38"/>
      </c>
      <c r="R607" s="50"/>
      <c r="S607" s="152"/>
      <c r="T607" s="49">
        <f t="shared" si="39"/>
      </c>
      <c r="U607" s="153"/>
    </row>
    <row r="608" spans="1:21" ht="12.75">
      <c r="A608" s="41">
        <v>19</v>
      </c>
      <c r="B608" s="42" t="s">
        <v>216</v>
      </c>
      <c r="C608" s="43">
        <v>159</v>
      </c>
      <c r="D608" s="43" t="s">
        <v>217</v>
      </c>
      <c r="E608" s="43" t="s">
        <v>356</v>
      </c>
      <c r="F608" s="43">
        <v>4</v>
      </c>
      <c r="G608" s="43" t="s">
        <v>31</v>
      </c>
      <c r="H608" s="44">
        <v>4</v>
      </c>
      <c r="I608" s="149">
        <v>642</v>
      </c>
      <c r="J608" s="150">
        <v>277</v>
      </c>
      <c r="K608" s="151">
        <v>273</v>
      </c>
      <c r="L608" s="47">
        <f t="shared" si="36"/>
        <v>43.14641744548287</v>
      </c>
      <c r="M608" s="48">
        <v>198</v>
      </c>
      <c r="N608" s="49">
        <f t="shared" si="37"/>
        <v>72.52747252747253</v>
      </c>
      <c r="O608" s="50">
        <v>3</v>
      </c>
      <c r="P608" s="51">
        <v>75</v>
      </c>
      <c r="Q608" s="49">
        <f t="shared" si="38"/>
        <v>27.472527472527474</v>
      </c>
      <c r="R608" s="50">
        <v>1</v>
      </c>
      <c r="S608" s="152"/>
      <c r="T608" s="49">
        <f t="shared" si="39"/>
      </c>
      <c r="U608" s="153"/>
    </row>
    <row r="609" spans="1:21" ht="12.75">
      <c r="A609" s="41">
        <v>19</v>
      </c>
      <c r="B609" s="42" t="s">
        <v>216</v>
      </c>
      <c r="C609" s="43">
        <v>159</v>
      </c>
      <c r="D609" s="43" t="s">
        <v>217</v>
      </c>
      <c r="E609" s="43" t="s">
        <v>356</v>
      </c>
      <c r="F609" s="43">
        <v>5</v>
      </c>
      <c r="G609" s="43" t="s">
        <v>32</v>
      </c>
      <c r="H609" s="44">
        <v>4</v>
      </c>
      <c r="I609" s="149">
        <v>233</v>
      </c>
      <c r="J609" s="150">
        <v>50</v>
      </c>
      <c r="K609" s="151">
        <v>48</v>
      </c>
      <c r="L609" s="47">
        <f t="shared" si="36"/>
        <v>21.459227467811157</v>
      </c>
      <c r="M609" s="48">
        <v>48</v>
      </c>
      <c r="N609" s="49">
        <f t="shared" si="37"/>
        <v>100</v>
      </c>
      <c r="O609" s="50">
        <v>4</v>
      </c>
      <c r="P609" s="51"/>
      <c r="Q609" s="49">
        <f t="shared" si="38"/>
      </c>
      <c r="R609" s="50"/>
      <c r="S609" s="152"/>
      <c r="T609" s="49">
        <f t="shared" si="39"/>
      </c>
      <c r="U609" s="153"/>
    </row>
    <row r="610" spans="1:21" ht="12.75">
      <c r="A610" s="41">
        <v>19</v>
      </c>
      <c r="B610" s="42" t="s">
        <v>216</v>
      </c>
      <c r="C610" s="43">
        <v>160</v>
      </c>
      <c r="D610" s="43" t="s">
        <v>218</v>
      </c>
      <c r="E610" s="43" t="s">
        <v>356</v>
      </c>
      <c r="F610" s="43">
        <v>1</v>
      </c>
      <c r="G610" s="43" t="s">
        <v>28</v>
      </c>
      <c r="H610" s="44">
        <v>7</v>
      </c>
      <c r="I610" s="149">
        <v>292</v>
      </c>
      <c r="J610" s="150">
        <v>57</v>
      </c>
      <c r="K610" s="151">
        <v>57</v>
      </c>
      <c r="L610" s="47">
        <f t="shared" si="36"/>
        <v>19.52054794520548</v>
      </c>
      <c r="M610" s="48">
        <v>57</v>
      </c>
      <c r="N610" s="49">
        <f t="shared" si="37"/>
        <v>100</v>
      </c>
      <c r="O610" s="50">
        <v>7</v>
      </c>
      <c r="P610" s="51"/>
      <c r="Q610" s="49">
        <f t="shared" si="38"/>
      </c>
      <c r="R610" s="50"/>
      <c r="S610" s="152"/>
      <c r="T610" s="49">
        <f t="shared" si="39"/>
      </c>
      <c r="U610" s="153"/>
    </row>
    <row r="611" spans="1:21" ht="12.75">
      <c r="A611" s="41">
        <v>19</v>
      </c>
      <c r="B611" s="42" t="s">
        <v>216</v>
      </c>
      <c r="C611" s="43">
        <v>160</v>
      </c>
      <c r="D611" s="43" t="s">
        <v>218</v>
      </c>
      <c r="E611" s="43" t="s">
        <v>356</v>
      </c>
      <c r="F611" s="43">
        <v>2</v>
      </c>
      <c r="G611" s="43" t="s">
        <v>29</v>
      </c>
      <c r="H611" s="44">
        <v>8</v>
      </c>
      <c r="I611" s="149">
        <v>471</v>
      </c>
      <c r="J611" s="150">
        <v>85</v>
      </c>
      <c r="K611" s="151">
        <v>85</v>
      </c>
      <c r="L611" s="47">
        <f t="shared" si="36"/>
        <v>18.046709129511676</v>
      </c>
      <c r="M611" s="48">
        <v>85</v>
      </c>
      <c r="N611" s="49">
        <f t="shared" si="37"/>
        <v>100</v>
      </c>
      <c r="O611" s="50">
        <v>8</v>
      </c>
      <c r="P611" s="51"/>
      <c r="Q611" s="49">
        <f t="shared" si="38"/>
      </c>
      <c r="R611" s="50"/>
      <c r="S611" s="152"/>
      <c r="T611" s="49">
        <f t="shared" si="39"/>
      </c>
      <c r="U611" s="153"/>
    </row>
    <row r="612" spans="1:21" ht="12.75">
      <c r="A612" s="41">
        <v>19</v>
      </c>
      <c r="B612" s="42" t="s">
        <v>216</v>
      </c>
      <c r="C612" s="43">
        <v>160</v>
      </c>
      <c r="D612" s="43" t="s">
        <v>218</v>
      </c>
      <c r="E612" s="43" t="s">
        <v>356</v>
      </c>
      <c r="F612" s="43">
        <v>3</v>
      </c>
      <c r="G612" s="43" t="s">
        <v>30</v>
      </c>
      <c r="H612" s="44">
        <v>3</v>
      </c>
      <c r="I612" s="149">
        <v>136</v>
      </c>
      <c r="J612" s="150">
        <v>84</v>
      </c>
      <c r="K612" s="151">
        <v>82</v>
      </c>
      <c r="L612" s="47">
        <f t="shared" si="36"/>
        <v>61.76470588235294</v>
      </c>
      <c r="M612" s="48">
        <v>82</v>
      </c>
      <c r="N612" s="49">
        <f t="shared" si="37"/>
        <v>100</v>
      </c>
      <c r="O612" s="50">
        <v>3</v>
      </c>
      <c r="P612" s="51"/>
      <c r="Q612" s="49">
        <f t="shared" si="38"/>
      </c>
      <c r="R612" s="50"/>
      <c r="S612" s="152"/>
      <c r="T612" s="49">
        <f t="shared" si="39"/>
      </c>
      <c r="U612" s="153"/>
    </row>
    <row r="613" spans="1:21" ht="12.75">
      <c r="A613" s="41">
        <v>19</v>
      </c>
      <c r="B613" s="42" t="s">
        <v>216</v>
      </c>
      <c r="C613" s="43">
        <v>160</v>
      </c>
      <c r="D613" s="43" t="s">
        <v>218</v>
      </c>
      <c r="E613" s="43" t="s">
        <v>356</v>
      </c>
      <c r="F613" s="43">
        <v>4</v>
      </c>
      <c r="G613" s="43" t="s">
        <v>31</v>
      </c>
      <c r="H613" s="44">
        <v>5</v>
      </c>
      <c r="I613" s="149">
        <v>594</v>
      </c>
      <c r="J613" s="150">
        <v>274</v>
      </c>
      <c r="K613" s="151">
        <v>269</v>
      </c>
      <c r="L613" s="47">
        <f t="shared" si="36"/>
        <v>46.127946127946124</v>
      </c>
      <c r="M613" s="48">
        <v>185</v>
      </c>
      <c r="N613" s="49">
        <f t="shared" si="37"/>
        <v>68.77323420074349</v>
      </c>
      <c r="O613" s="50">
        <v>4</v>
      </c>
      <c r="P613" s="51">
        <v>84</v>
      </c>
      <c r="Q613" s="49">
        <f t="shared" si="38"/>
        <v>31.226765799256505</v>
      </c>
      <c r="R613" s="50">
        <v>1</v>
      </c>
      <c r="S613" s="152"/>
      <c r="T613" s="49">
        <f t="shared" si="39"/>
      </c>
      <c r="U613" s="153"/>
    </row>
    <row r="614" spans="1:21" ht="12.75">
      <c r="A614" s="41">
        <v>19</v>
      </c>
      <c r="B614" s="42" t="s">
        <v>216</v>
      </c>
      <c r="C614" s="43">
        <v>160</v>
      </c>
      <c r="D614" s="43" t="s">
        <v>218</v>
      </c>
      <c r="E614" s="43" t="s">
        <v>356</v>
      </c>
      <c r="F614" s="43">
        <v>5</v>
      </c>
      <c r="G614" s="43" t="s">
        <v>32</v>
      </c>
      <c r="H614" s="44">
        <v>4</v>
      </c>
      <c r="I614" s="149">
        <v>208</v>
      </c>
      <c r="J614" s="150">
        <v>40</v>
      </c>
      <c r="K614" s="151">
        <v>39</v>
      </c>
      <c r="L614" s="47">
        <f t="shared" si="36"/>
        <v>19.23076923076923</v>
      </c>
      <c r="M614" s="48">
        <v>39</v>
      </c>
      <c r="N614" s="49">
        <f t="shared" si="37"/>
        <v>100</v>
      </c>
      <c r="O614" s="50">
        <v>4</v>
      </c>
      <c r="P614" s="51"/>
      <c r="Q614" s="49">
        <f t="shared" si="38"/>
      </c>
      <c r="R614" s="50"/>
      <c r="S614" s="152"/>
      <c r="T614" s="49">
        <f t="shared" si="39"/>
      </c>
      <c r="U614" s="153"/>
    </row>
    <row r="615" spans="1:21" ht="12.75">
      <c r="A615" s="41">
        <v>19</v>
      </c>
      <c r="B615" s="42" t="s">
        <v>216</v>
      </c>
      <c r="C615" s="43">
        <v>161</v>
      </c>
      <c r="D615" s="43" t="s">
        <v>219</v>
      </c>
      <c r="E615" s="43" t="s">
        <v>356</v>
      </c>
      <c r="F615" s="43">
        <v>1</v>
      </c>
      <c r="G615" s="43" t="s">
        <v>28</v>
      </c>
      <c r="H615" s="44">
        <v>5</v>
      </c>
      <c r="I615" s="149">
        <v>243</v>
      </c>
      <c r="J615" s="150">
        <v>49</v>
      </c>
      <c r="K615" s="151">
        <v>49</v>
      </c>
      <c r="L615" s="47">
        <f t="shared" si="36"/>
        <v>20.16460905349794</v>
      </c>
      <c r="M615" s="48">
        <v>49</v>
      </c>
      <c r="N615" s="49">
        <f t="shared" si="37"/>
        <v>100</v>
      </c>
      <c r="O615" s="50">
        <v>5</v>
      </c>
      <c r="P615" s="51"/>
      <c r="Q615" s="49">
        <f t="shared" si="38"/>
      </c>
      <c r="R615" s="50"/>
      <c r="S615" s="152"/>
      <c r="T615" s="49">
        <f t="shared" si="39"/>
      </c>
      <c r="U615" s="153"/>
    </row>
    <row r="616" spans="1:21" ht="12.75">
      <c r="A616" s="41">
        <v>19</v>
      </c>
      <c r="B616" s="42" t="s">
        <v>216</v>
      </c>
      <c r="C616" s="43">
        <v>161</v>
      </c>
      <c r="D616" s="43" t="s">
        <v>219</v>
      </c>
      <c r="E616" s="43" t="s">
        <v>356</v>
      </c>
      <c r="F616" s="43">
        <v>2</v>
      </c>
      <c r="G616" s="43" t="s">
        <v>29</v>
      </c>
      <c r="H616" s="44">
        <v>4</v>
      </c>
      <c r="I616" s="149">
        <v>363</v>
      </c>
      <c r="J616" s="150">
        <v>91</v>
      </c>
      <c r="K616" s="151">
        <v>90</v>
      </c>
      <c r="L616" s="47">
        <f t="shared" si="36"/>
        <v>25.068870523415978</v>
      </c>
      <c r="M616" s="48">
        <v>90</v>
      </c>
      <c r="N616" s="49">
        <f t="shared" si="37"/>
        <v>100</v>
      </c>
      <c r="O616" s="50">
        <v>4</v>
      </c>
      <c r="P616" s="51"/>
      <c r="Q616" s="49">
        <f t="shared" si="38"/>
      </c>
      <c r="R616" s="50"/>
      <c r="S616" s="152"/>
      <c r="T616" s="49">
        <f t="shared" si="39"/>
      </c>
      <c r="U616" s="153"/>
    </row>
    <row r="617" spans="1:21" ht="12.75">
      <c r="A617" s="41">
        <v>19</v>
      </c>
      <c r="B617" s="42" t="s">
        <v>216</v>
      </c>
      <c r="C617" s="43">
        <v>161</v>
      </c>
      <c r="D617" s="43" t="s">
        <v>219</v>
      </c>
      <c r="E617" s="43" t="s">
        <v>356</v>
      </c>
      <c r="F617" s="43">
        <v>3</v>
      </c>
      <c r="G617" s="43" t="s">
        <v>30</v>
      </c>
      <c r="H617" s="44">
        <v>3</v>
      </c>
      <c r="I617" s="149">
        <v>78</v>
      </c>
      <c r="J617" s="150">
        <v>49</v>
      </c>
      <c r="K617" s="151">
        <v>48</v>
      </c>
      <c r="L617" s="47">
        <f t="shared" si="36"/>
        <v>62.82051282051282</v>
      </c>
      <c r="M617" s="48">
        <v>48</v>
      </c>
      <c r="N617" s="49">
        <f t="shared" si="37"/>
        <v>100</v>
      </c>
      <c r="O617" s="50">
        <v>3</v>
      </c>
      <c r="P617" s="51"/>
      <c r="Q617" s="49">
        <f t="shared" si="38"/>
      </c>
      <c r="R617" s="50"/>
      <c r="S617" s="152"/>
      <c r="T617" s="49">
        <f t="shared" si="39"/>
      </c>
      <c r="U617" s="153"/>
    </row>
    <row r="618" spans="1:21" ht="12.75">
      <c r="A618" s="41">
        <v>19</v>
      </c>
      <c r="B618" s="42" t="s">
        <v>216</v>
      </c>
      <c r="C618" s="43">
        <v>161</v>
      </c>
      <c r="D618" s="43" t="s">
        <v>219</v>
      </c>
      <c r="E618" s="43" t="s">
        <v>356</v>
      </c>
      <c r="F618" s="43">
        <v>4</v>
      </c>
      <c r="G618" s="43" t="s">
        <v>31</v>
      </c>
      <c r="H618" s="44">
        <v>4</v>
      </c>
      <c r="I618" s="149">
        <v>530</v>
      </c>
      <c r="J618" s="150">
        <v>278</v>
      </c>
      <c r="K618" s="151">
        <v>274</v>
      </c>
      <c r="L618" s="47">
        <f t="shared" si="36"/>
        <v>52.45283018867924</v>
      </c>
      <c r="M618" s="48">
        <v>183</v>
      </c>
      <c r="N618" s="49">
        <f t="shared" si="37"/>
        <v>66.78832116788321</v>
      </c>
      <c r="O618" s="50">
        <v>3</v>
      </c>
      <c r="P618" s="51">
        <v>91</v>
      </c>
      <c r="Q618" s="49">
        <f t="shared" si="38"/>
        <v>33.21167883211679</v>
      </c>
      <c r="R618" s="50">
        <v>1</v>
      </c>
      <c r="S618" s="152"/>
      <c r="T618" s="49">
        <f t="shared" si="39"/>
      </c>
      <c r="U618" s="153"/>
    </row>
    <row r="619" spans="1:21" ht="12.75">
      <c r="A619" s="41">
        <v>19</v>
      </c>
      <c r="B619" s="42" t="s">
        <v>216</v>
      </c>
      <c r="C619" s="43">
        <v>161</v>
      </c>
      <c r="D619" s="43" t="s">
        <v>219</v>
      </c>
      <c r="E619" s="43" t="s">
        <v>356</v>
      </c>
      <c r="F619" s="43">
        <v>5</v>
      </c>
      <c r="G619" s="43" t="s">
        <v>32</v>
      </c>
      <c r="H619" s="44">
        <v>4</v>
      </c>
      <c r="I619" s="149">
        <v>221</v>
      </c>
      <c r="J619" s="150">
        <v>68</v>
      </c>
      <c r="K619" s="151">
        <v>66</v>
      </c>
      <c r="L619" s="47">
        <f t="shared" si="36"/>
        <v>30.76923076923077</v>
      </c>
      <c r="M619" s="48">
        <v>66</v>
      </c>
      <c r="N619" s="49">
        <f t="shared" si="37"/>
        <v>100</v>
      </c>
      <c r="O619" s="50">
        <v>4</v>
      </c>
      <c r="P619" s="51"/>
      <c r="Q619" s="49">
        <f t="shared" si="38"/>
      </c>
      <c r="R619" s="50"/>
      <c r="S619" s="152"/>
      <c r="T619" s="49">
        <f t="shared" si="39"/>
      </c>
      <c r="U619" s="153"/>
    </row>
    <row r="620" spans="1:21" ht="12.75">
      <c r="A620" s="41">
        <v>4</v>
      </c>
      <c r="B620" s="42" t="s">
        <v>220</v>
      </c>
      <c r="C620" s="43">
        <v>162</v>
      </c>
      <c r="D620" s="43" t="s">
        <v>221</v>
      </c>
      <c r="E620" s="43" t="s">
        <v>356</v>
      </c>
      <c r="F620" s="43">
        <v>1</v>
      </c>
      <c r="G620" s="43" t="s">
        <v>28</v>
      </c>
      <c r="H620" s="44">
        <v>5</v>
      </c>
      <c r="I620" s="149">
        <v>244</v>
      </c>
      <c r="J620" s="150">
        <v>72</v>
      </c>
      <c r="K620" s="151">
        <v>70</v>
      </c>
      <c r="L620" s="47">
        <f t="shared" si="36"/>
        <v>29.508196721311474</v>
      </c>
      <c r="M620" s="48">
        <v>51</v>
      </c>
      <c r="N620" s="49">
        <f t="shared" si="37"/>
        <v>72.85714285714285</v>
      </c>
      <c r="O620" s="50">
        <v>4</v>
      </c>
      <c r="P620" s="51"/>
      <c r="Q620" s="49">
        <f t="shared" si="38"/>
      </c>
      <c r="R620" s="50"/>
      <c r="S620" s="152">
        <v>19</v>
      </c>
      <c r="T620" s="49">
        <f t="shared" si="39"/>
        <v>27.142857142857142</v>
      </c>
      <c r="U620" s="53">
        <v>1</v>
      </c>
    </row>
    <row r="621" spans="1:21" ht="12.75">
      <c r="A621" s="41">
        <v>4</v>
      </c>
      <c r="B621" s="42" t="s">
        <v>220</v>
      </c>
      <c r="C621" s="43">
        <v>162</v>
      </c>
      <c r="D621" s="43" t="s">
        <v>221</v>
      </c>
      <c r="E621" s="43" t="s">
        <v>356</v>
      </c>
      <c r="F621" s="43">
        <v>2</v>
      </c>
      <c r="G621" s="43" t="s">
        <v>29</v>
      </c>
      <c r="H621" s="44">
        <v>4</v>
      </c>
      <c r="I621" s="149">
        <v>325</v>
      </c>
      <c r="J621" s="150">
        <v>78</v>
      </c>
      <c r="K621" s="151">
        <v>72</v>
      </c>
      <c r="L621" s="47">
        <f t="shared" si="36"/>
        <v>24</v>
      </c>
      <c r="M621" s="48">
        <v>43</v>
      </c>
      <c r="N621" s="49">
        <f t="shared" si="37"/>
        <v>59.72222222222222</v>
      </c>
      <c r="O621" s="50">
        <v>2</v>
      </c>
      <c r="P621" s="51"/>
      <c r="Q621" s="49">
        <f t="shared" si="38"/>
      </c>
      <c r="R621" s="50"/>
      <c r="S621" s="152">
        <v>29</v>
      </c>
      <c r="T621" s="49">
        <f t="shared" si="39"/>
        <v>40.27777777777778</v>
      </c>
      <c r="U621" s="53">
        <v>2</v>
      </c>
    </row>
    <row r="622" spans="1:21" ht="12.75">
      <c r="A622" s="41">
        <v>4</v>
      </c>
      <c r="B622" s="42" t="s">
        <v>220</v>
      </c>
      <c r="C622" s="43">
        <v>162</v>
      </c>
      <c r="D622" s="43" t="s">
        <v>221</v>
      </c>
      <c r="E622" s="43" t="s">
        <v>356</v>
      </c>
      <c r="F622" s="43">
        <v>3</v>
      </c>
      <c r="G622" s="43" t="s">
        <v>30</v>
      </c>
      <c r="H622" s="44">
        <v>3</v>
      </c>
      <c r="I622" s="149">
        <v>111</v>
      </c>
      <c r="J622" s="150">
        <v>55</v>
      </c>
      <c r="K622" s="151">
        <v>53</v>
      </c>
      <c r="L622" s="47">
        <f t="shared" si="36"/>
        <v>49.549549549549546</v>
      </c>
      <c r="M622" s="48">
        <v>40</v>
      </c>
      <c r="N622" s="49">
        <f t="shared" si="37"/>
        <v>75.47169811320755</v>
      </c>
      <c r="O622" s="50">
        <v>3</v>
      </c>
      <c r="P622" s="51"/>
      <c r="Q622" s="49">
        <f t="shared" si="38"/>
      </c>
      <c r="R622" s="50"/>
      <c r="S622" s="152">
        <v>13</v>
      </c>
      <c r="T622" s="49">
        <f t="shared" si="39"/>
        <v>24.528301886792452</v>
      </c>
      <c r="U622" s="53">
        <v>0</v>
      </c>
    </row>
    <row r="623" spans="1:21" ht="12.75">
      <c r="A623" s="41">
        <v>4</v>
      </c>
      <c r="B623" s="42" t="s">
        <v>220</v>
      </c>
      <c r="C623" s="43">
        <v>162</v>
      </c>
      <c r="D623" s="43" t="s">
        <v>221</v>
      </c>
      <c r="E623" s="43" t="s">
        <v>356</v>
      </c>
      <c r="F623" s="43">
        <v>4</v>
      </c>
      <c r="G623" s="43" t="s">
        <v>31</v>
      </c>
      <c r="H623" s="44">
        <v>4</v>
      </c>
      <c r="I623" s="149">
        <v>472</v>
      </c>
      <c r="J623" s="150">
        <v>247</v>
      </c>
      <c r="K623" s="151">
        <v>227</v>
      </c>
      <c r="L623" s="47">
        <f t="shared" si="36"/>
        <v>52.33050847457627</v>
      </c>
      <c r="M623" s="48">
        <v>227</v>
      </c>
      <c r="N623" s="49">
        <f t="shared" si="37"/>
        <v>100</v>
      </c>
      <c r="O623" s="50">
        <v>4</v>
      </c>
      <c r="P623" s="51"/>
      <c r="Q623" s="49">
        <f t="shared" si="38"/>
      </c>
      <c r="R623" s="50"/>
      <c r="S623" s="152"/>
      <c r="T623" s="49">
        <f t="shared" si="39"/>
      </c>
      <c r="U623" s="153"/>
    </row>
    <row r="624" spans="1:21" ht="12.75">
      <c r="A624" s="41">
        <v>4</v>
      </c>
      <c r="B624" s="42" t="s">
        <v>220</v>
      </c>
      <c r="C624" s="43">
        <v>162</v>
      </c>
      <c r="D624" s="43" t="s">
        <v>221</v>
      </c>
      <c r="E624" s="43" t="s">
        <v>356</v>
      </c>
      <c r="F624" s="43">
        <v>5</v>
      </c>
      <c r="G624" s="43" t="s">
        <v>32</v>
      </c>
      <c r="H624" s="44">
        <v>4</v>
      </c>
      <c r="I624" s="149">
        <v>119</v>
      </c>
      <c r="J624" s="150">
        <v>44</v>
      </c>
      <c r="K624" s="151">
        <v>40</v>
      </c>
      <c r="L624" s="47">
        <f t="shared" si="36"/>
        <v>36.97478991596638</v>
      </c>
      <c r="M624" s="48">
        <v>40</v>
      </c>
      <c r="N624" s="49">
        <f t="shared" si="37"/>
        <v>100</v>
      </c>
      <c r="O624" s="50">
        <v>4</v>
      </c>
      <c r="P624" s="51"/>
      <c r="Q624" s="49">
        <f t="shared" si="38"/>
      </c>
      <c r="R624" s="50"/>
      <c r="S624" s="152"/>
      <c r="T624" s="49">
        <f t="shared" si="39"/>
      </c>
      <c r="U624" s="153"/>
    </row>
    <row r="625" spans="1:21" ht="12.75">
      <c r="A625" s="41">
        <v>4</v>
      </c>
      <c r="B625" s="42" t="s">
        <v>220</v>
      </c>
      <c r="C625" s="43">
        <v>164</v>
      </c>
      <c r="D625" s="43" t="s">
        <v>222</v>
      </c>
      <c r="E625" s="43" t="s">
        <v>356</v>
      </c>
      <c r="F625" s="43">
        <v>1</v>
      </c>
      <c r="G625" s="43" t="s">
        <v>28</v>
      </c>
      <c r="H625" s="44">
        <v>6</v>
      </c>
      <c r="I625" s="149">
        <v>272</v>
      </c>
      <c r="J625" s="150">
        <v>84</v>
      </c>
      <c r="K625" s="151">
        <v>81</v>
      </c>
      <c r="L625" s="47">
        <f t="shared" si="36"/>
        <v>30.88235294117647</v>
      </c>
      <c r="M625" s="48">
        <v>81</v>
      </c>
      <c r="N625" s="49">
        <f t="shared" si="37"/>
        <v>100</v>
      </c>
      <c r="O625" s="50">
        <v>6</v>
      </c>
      <c r="P625" s="51"/>
      <c r="Q625" s="49">
        <f t="shared" si="38"/>
      </c>
      <c r="R625" s="50"/>
      <c r="S625" s="152"/>
      <c r="T625" s="49">
        <f t="shared" si="39"/>
      </c>
      <c r="U625" s="153"/>
    </row>
    <row r="626" spans="1:21" ht="12.75">
      <c r="A626" s="41">
        <v>4</v>
      </c>
      <c r="B626" s="42" t="s">
        <v>220</v>
      </c>
      <c r="C626" s="43">
        <v>164</v>
      </c>
      <c r="D626" s="43" t="s">
        <v>222</v>
      </c>
      <c r="E626" s="43" t="s">
        <v>356</v>
      </c>
      <c r="F626" s="43">
        <v>2</v>
      </c>
      <c r="G626" s="43" t="s">
        <v>29</v>
      </c>
      <c r="H626" s="44">
        <v>6</v>
      </c>
      <c r="I626" s="149">
        <v>432</v>
      </c>
      <c r="J626" s="150">
        <v>125</v>
      </c>
      <c r="K626" s="151">
        <v>120</v>
      </c>
      <c r="L626" s="47">
        <f t="shared" si="36"/>
        <v>28.935185185185187</v>
      </c>
      <c r="M626" s="48">
        <v>76</v>
      </c>
      <c r="N626" s="49">
        <f t="shared" si="37"/>
        <v>63.33333333333333</v>
      </c>
      <c r="O626" s="50">
        <v>4</v>
      </c>
      <c r="P626" s="51"/>
      <c r="Q626" s="49">
        <f t="shared" si="38"/>
      </c>
      <c r="R626" s="50"/>
      <c r="S626" s="152">
        <v>44</v>
      </c>
      <c r="T626" s="49">
        <f t="shared" si="39"/>
        <v>36.666666666666664</v>
      </c>
      <c r="U626" s="53">
        <v>2</v>
      </c>
    </row>
    <row r="627" spans="1:21" ht="12.75">
      <c r="A627" s="41">
        <v>4</v>
      </c>
      <c r="B627" s="42" t="s">
        <v>220</v>
      </c>
      <c r="C627" s="43">
        <v>164</v>
      </c>
      <c r="D627" s="43" t="s">
        <v>222</v>
      </c>
      <c r="E627" s="43" t="s">
        <v>356</v>
      </c>
      <c r="F627" s="43">
        <v>3</v>
      </c>
      <c r="G627" s="43" t="s">
        <v>30</v>
      </c>
      <c r="H627" s="44">
        <v>5</v>
      </c>
      <c r="I627" s="149">
        <v>109</v>
      </c>
      <c r="J627" s="150">
        <v>53</v>
      </c>
      <c r="K627" s="151">
        <v>49</v>
      </c>
      <c r="L627" s="47">
        <f t="shared" si="36"/>
        <v>48.62385321100918</v>
      </c>
      <c r="M627" s="48">
        <v>49</v>
      </c>
      <c r="N627" s="49">
        <f t="shared" si="37"/>
        <v>100</v>
      </c>
      <c r="O627" s="50">
        <v>5</v>
      </c>
      <c r="P627" s="51"/>
      <c r="Q627" s="49">
        <f t="shared" si="38"/>
      </c>
      <c r="R627" s="50"/>
      <c r="S627" s="152"/>
      <c r="T627" s="49">
        <f t="shared" si="39"/>
      </c>
      <c r="U627" s="153"/>
    </row>
    <row r="628" spans="1:21" ht="12.75">
      <c r="A628" s="41">
        <v>4</v>
      </c>
      <c r="B628" s="42" t="s">
        <v>220</v>
      </c>
      <c r="C628" s="43">
        <v>164</v>
      </c>
      <c r="D628" s="43" t="s">
        <v>222</v>
      </c>
      <c r="E628" s="43" t="s">
        <v>356</v>
      </c>
      <c r="F628" s="43">
        <v>4</v>
      </c>
      <c r="G628" s="43" t="s">
        <v>31</v>
      </c>
      <c r="H628" s="44">
        <v>6</v>
      </c>
      <c r="I628" s="149">
        <v>501</v>
      </c>
      <c r="J628" s="150">
        <v>255</v>
      </c>
      <c r="K628" s="151">
        <v>246</v>
      </c>
      <c r="L628" s="47">
        <f t="shared" si="36"/>
        <v>50.89820359281437</v>
      </c>
      <c r="M628" s="48">
        <v>159</v>
      </c>
      <c r="N628" s="49">
        <f t="shared" si="37"/>
        <v>64.63414634146342</v>
      </c>
      <c r="O628" s="50">
        <v>4</v>
      </c>
      <c r="P628" s="51">
        <v>87</v>
      </c>
      <c r="Q628" s="49">
        <f t="shared" si="38"/>
        <v>35.36585365853659</v>
      </c>
      <c r="R628" s="50">
        <v>2</v>
      </c>
      <c r="S628" s="152"/>
      <c r="T628" s="49">
        <f t="shared" si="39"/>
      </c>
      <c r="U628" s="153"/>
    </row>
    <row r="629" spans="1:21" ht="12.75">
      <c r="A629" s="41">
        <v>4</v>
      </c>
      <c r="B629" s="42" t="s">
        <v>220</v>
      </c>
      <c r="C629" s="43">
        <v>164</v>
      </c>
      <c r="D629" s="43" t="s">
        <v>222</v>
      </c>
      <c r="E629" s="43" t="s">
        <v>356</v>
      </c>
      <c r="F629" s="43">
        <v>5</v>
      </c>
      <c r="G629" s="43" t="s">
        <v>32</v>
      </c>
      <c r="H629" s="44">
        <v>5</v>
      </c>
      <c r="I629" s="149">
        <v>85</v>
      </c>
      <c r="J629" s="150">
        <v>32</v>
      </c>
      <c r="K629" s="151">
        <v>31</v>
      </c>
      <c r="L629" s="47">
        <f t="shared" si="36"/>
        <v>37.64705882352941</v>
      </c>
      <c r="M629" s="48">
        <v>31</v>
      </c>
      <c r="N629" s="49">
        <f t="shared" si="37"/>
        <v>100</v>
      </c>
      <c r="O629" s="50">
        <v>5</v>
      </c>
      <c r="P629" s="51"/>
      <c r="Q629" s="49">
        <f t="shared" si="38"/>
      </c>
      <c r="R629" s="50"/>
      <c r="S629" s="152"/>
      <c r="T629" s="49">
        <f t="shared" si="39"/>
      </c>
      <c r="U629" s="153"/>
    </row>
    <row r="630" spans="1:21" ht="12.75">
      <c r="A630" s="41">
        <v>17</v>
      </c>
      <c r="B630" s="42" t="s">
        <v>223</v>
      </c>
      <c r="C630" s="43">
        <v>165</v>
      </c>
      <c r="D630" s="43" t="s">
        <v>224</v>
      </c>
      <c r="E630" s="43" t="s">
        <v>356</v>
      </c>
      <c r="F630" s="43">
        <v>1</v>
      </c>
      <c r="G630" s="43" t="s">
        <v>28</v>
      </c>
      <c r="H630" s="44">
        <v>7</v>
      </c>
      <c r="I630" s="149">
        <v>364</v>
      </c>
      <c r="J630" s="150">
        <v>101</v>
      </c>
      <c r="K630" s="151">
        <v>99</v>
      </c>
      <c r="L630" s="47">
        <f t="shared" si="36"/>
        <v>27.747252747252748</v>
      </c>
      <c r="M630" s="48">
        <v>60</v>
      </c>
      <c r="N630" s="49">
        <f t="shared" si="37"/>
        <v>60.60606060606061</v>
      </c>
      <c r="O630" s="50">
        <v>4</v>
      </c>
      <c r="P630" s="51"/>
      <c r="Q630" s="49">
        <f t="shared" si="38"/>
      </c>
      <c r="R630" s="50"/>
      <c r="S630" s="152">
        <v>39</v>
      </c>
      <c r="T630" s="49">
        <f t="shared" si="39"/>
        <v>39.39393939393939</v>
      </c>
      <c r="U630" s="53">
        <v>3</v>
      </c>
    </row>
    <row r="631" spans="1:21" ht="12.75">
      <c r="A631" s="41">
        <v>17</v>
      </c>
      <c r="B631" s="42" t="s">
        <v>223</v>
      </c>
      <c r="C631" s="43">
        <v>165</v>
      </c>
      <c r="D631" s="43" t="s">
        <v>224</v>
      </c>
      <c r="E631" s="43" t="s">
        <v>356</v>
      </c>
      <c r="F631" s="43">
        <v>2</v>
      </c>
      <c r="G631" s="43" t="s">
        <v>29</v>
      </c>
      <c r="H631" s="44">
        <v>7</v>
      </c>
      <c r="I631" s="149">
        <v>573</v>
      </c>
      <c r="J631" s="150">
        <v>163</v>
      </c>
      <c r="K631" s="151">
        <v>155</v>
      </c>
      <c r="L631" s="47">
        <f t="shared" si="36"/>
        <v>28.44677137870855</v>
      </c>
      <c r="M631" s="48">
        <v>108</v>
      </c>
      <c r="N631" s="49">
        <f t="shared" si="37"/>
        <v>69.6774193548387</v>
      </c>
      <c r="O631" s="50">
        <v>5</v>
      </c>
      <c r="P631" s="51"/>
      <c r="Q631" s="49">
        <f t="shared" si="38"/>
      </c>
      <c r="R631" s="50"/>
      <c r="S631" s="152">
        <v>47</v>
      </c>
      <c r="T631" s="49">
        <f t="shared" si="39"/>
        <v>30.32258064516129</v>
      </c>
      <c r="U631" s="53">
        <v>2</v>
      </c>
    </row>
    <row r="632" spans="1:21" ht="12.75">
      <c r="A632" s="41">
        <v>17</v>
      </c>
      <c r="B632" s="42" t="s">
        <v>223</v>
      </c>
      <c r="C632" s="43">
        <v>165</v>
      </c>
      <c r="D632" s="43" t="s">
        <v>224</v>
      </c>
      <c r="E632" s="43" t="s">
        <v>356</v>
      </c>
      <c r="F632" s="43">
        <v>3</v>
      </c>
      <c r="G632" s="43" t="s">
        <v>30</v>
      </c>
      <c r="H632" s="44">
        <v>3</v>
      </c>
      <c r="I632" s="149">
        <v>155</v>
      </c>
      <c r="J632" s="150">
        <v>80</v>
      </c>
      <c r="K632" s="151">
        <v>80</v>
      </c>
      <c r="L632" s="47">
        <f t="shared" si="36"/>
        <v>51.61290322580645</v>
      </c>
      <c r="M632" s="48">
        <v>54</v>
      </c>
      <c r="N632" s="49">
        <f t="shared" si="37"/>
        <v>67.5</v>
      </c>
      <c r="O632" s="50">
        <v>2</v>
      </c>
      <c r="P632" s="51"/>
      <c r="Q632" s="49">
        <f t="shared" si="38"/>
      </c>
      <c r="R632" s="50"/>
      <c r="S632" s="152">
        <v>26</v>
      </c>
      <c r="T632" s="49">
        <f t="shared" si="39"/>
        <v>32.5</v>
      </c>
      <c r="U632" s="53">
        <v>1</v>
      </c>
    </row>
    <row r="633" spans="1:21" ht="12.75">
      <c r="A633" s="41">
        <v>17</v>
      </c>
      <c r="B633" s="42" t="s">
        <v>223</v>
      </c>
      <c r="C633" s="43">
        <v>165</v>
      </c>
      <c r="D633" s="43" t="s">
        <v>224</v>
      </c>
      <c r="E633" s="43" t="s">
        <v>356</v>
      </c>
      <c r="F633" s="43">
        <v>4</v>
      </c>
      <c r="G633" s="43" t="s">
        <v>31</v>
      </c>
      <c r="H633" s="44">
        <v>4</v>
      </c>
      <c r="I633" s="149">
        <v>741</v>
      </c>
      <c r="J633" s="150">
        <v>378</v>
      </c>
      <c r="K633" s="151">
        <v>372</v>
      </c>
      <c r="L633" s="47">
        <f t="shared" si="36"/>
        <v>51.012145748987855</v>
      </c>
      <c r="M633" s="48">
        <v>231</v>
      </c>
      <c r="N633" s="49">
        <f t="shared" si="37"/>
        <v>62.096774193548384</v>
      </c>
      <c r="O633" s="50">
        <v>3</v>
      </c>
      <c r="P633" s="51">
        <v>141</v>
      </c>
      <c r="Q633" s="49">
        <f t="shared" si="38"/>
        <v>37.903225806451616</v>
      </c>
      <c r="R633" s="50">
        <v>1</v>
      </c>
      <c r="S633" s="152"/>
      <c r="T633" s="49">
        <f t="shared" si="39"/>
      </c>
      <c r="U633" s="153"/>
    </row>
    <row r="634" spans="1:21" ht="12.75">
      <c r="A634" s="41">
        <v>17</v>
      </c>
      <c r="B634" s="42" t="s">
        <v>223</v>
      </c>
      <c r="C634" s="43">
        <v>165</v>
      </c>
      <c r="D634" s="43" t="s">
        <v>224</v>
      </c>
      <c r="E634" s="43" t="s">
        <v>356</v>
      </c>
      <c r="F634" s="43">
        <v>5</v>
      </c>
      <c r="G634" s="43" t="s">
        <v>32</v>
      </c>
      <c r="H634" s="44">
        <v>4</v>
      </c>
      <c r="I634" s="149">
        <v>232</v>
      </c>
      <c r="J634" s="150">
        <v>72</v>
      </c>
      <c r="K634" s="151">
        <v>68</v>
      </c>
      <c r="L634" s="47">
        <f t="shared" si="36"/>
        <v>31.03448275862069</v>
      </c>
      <c r="M634" s="48">
        <v>68</v>
      </c>
      <c r="N634" s="49">
        <f t="shared" si="37"/>
        <v>100</v>
      </c>
      <c r="O634" s="50">
        <v>4</v>
      </c>
      <c r="P634" s="51"/>
      <c r="Q634" s="49">
        <f t="shared" si="38"/>
      </c>
      <c r="R634" s="50"/>
      <c r="S634" s="152"/>
      <c r="T634" s="49">
        <f t="shared" si="39"/>
      </c>
      <c r="U634" s="153"/>
    </row>
    <row r="635" spans="1:21" ht="12.75">
      <c r="A635" s="41">
        <v>17</v>
      </c>
      <c r="B635" s="42" t="s">
        <v>223</v>
      </c>
      <c r="C635" s="43">
        <v>166</v>
      </c>
      <c r="D635" s="43" t="s">
        <v>225</v>
      </c>
      <c r="E635" s="43" t="s">
        <v>356</v>
      </c>
      <c r="F635" s="43">
        <v>1</v>
      </c>
      <c r="G635" s="43" t="s">
        <v>28</v>
      </c>
      <c r="H635" s="44">
        <v>4</v>
      </c>
      <c r="I635" s="149">
        <v>109</v>
      </c>
      <c r="J635" s="150">
        <v>32</v>
      </c>
      <c r="K635" s="151">
        <v>30</v>
      </c>
      <c r="L635" s="47">
        <f t="shared" si="36"/>
        <v>29.357798165137616</v>
      </c>
      <c r="M635" s="48">
        <v>30</v>
      </c>
      <c r="N635" s="49">
        <f t="shared" si="37"/>
        <v>100</v>
      </c>
      <c r="O635" s="50">
        <v>4</v>
      </c>
      <c r="P635" s="51"/>
      <c r="Q635" s="49">
        <f t="shared" si="38"/>
      </c>
      <c r="R635" s="50"/>
      <c r="S635" s="152"/>
      <c r="T635" s="49">
        <f t="shared" si="39"/>
      </c>
      <c r="U635" s="153"/>
    </row>
    <row r="636" spans="1:21" ht="12.75">
      <c r="A636" s="41">
        <v>17</v>
      </c>
      <c r="B636" s="42" t="s">
        <v>223</v>
      </c>
      <c r="C636" s="43">
        <v>166</v>
      </c>
      <c r="D636" s="43" t="s">
        <v>225</v>
      </c>
      <c r="E636" s="43" t="s">
        <v>356</v>
      </c>
      <c r="F636" s="43">
        <v>2</v>
      </c>
      <c r="G636" s="43" t="s">
        <v>29</v>
      </c>
      <c r="H636" s="44">
        <v>6</v>
      </c>
      <c r="I636" s="149">
        <v>219</v>
      </c>
      <c r="J636" s="150">
        <v>64</v>
      </c>
      <c r="K636" s="151">
        <v>63</v>
      </c>
      <c r="L636" s="47">
        <f t="shared" si="36"/>
        <v>29.22374429223744</v>
      </c>
      <c r="M636" s="48">
        <v>63</v>
      </c>
      <c r="N636" s="49">
        <f t="shared" si="37"/>
        <v>100</v>
      </c>
      <c r="O636" s="50">
        <v>6</v>
      </c>
      <c r="P636" s="51"/>
      <c r="Q636" s="49">
        <f t="shared" si="38"/>
      </c>
      <c r="R636" s="50"/>
      <c r="S636" s="152"/>
      <c r="T636" s="49">
        <f t="shared" si="39"/>
      </c>
      <c r="U636" s="153"/>
    </row>
    <row r="637" spans="1:21" ht="12.75">
      <c r="A637" s="41">
        <v>17</v>
      </c>
      <c r="B637" s="42" t="s">
        <v>223</v>
      </c>
      <c r="C637" s="43">
        <v>166</v>
      </c>
      <c r="D637" s="43" t="s">
        <v>225</v>
      </c>
      <c r="E637" s="43" t="s">
        <v>356</v>
      </c>
      <c r="F637" s="43">
        <v>4</v>
      </c>
      <c r="G637" s="43" t="s">
        <v>31</v>
      </c>
      <c r="H637" s="44">
        <v>4</v>
      </c>
      <c r="I637" s="149">
        <v>243</v>
      </c>
      <c r="J637" s="150">
        <v>126</v>
      </c>
      <c r="K637" s="151">
        <v>125</v>
      </c>
      <c r="L637" s="47">
        <f t="shared" si="36"/>
        <v>51.851851851851855</v>
      </c>
      <c r="M637" s="48">
        <v>90</v>
      </c>
      <c r="N637" s="49">
        <f t="shared" si="37"/>
        <v>72</v>
      </c>
      <c r="O637" s="50">
        <v>3</v>
      </c>
      <c r="P637" s="51">
        <v>35</v>
      </c>
      <c r="Q637" s="49">
        <f t="shared" si="38"/>
        <v>28.000000000000004</v>
      </c>
      <c r="R637" s="50">
        <v>1</v>
      </c>
      <c r="S637" s="152"/>
      <c r="T637" s="49">
        <f t="shared" si="39"/>
      </c>
      <c r="U637" s="153"/>
    </row>
    <row r="638" spans="1:21" ht="12.75">
      <c r="A638" s="41">
        <v>17</v>
      </c>
      <c r="B638" s="42" t="s">
        <v>223</v>
      </c>
      <c r="C638" s="43">
        <v>166</v>
      </c>
      <c r="D638" s="43" t="s">
        <v>225</v>
      </c>
      <c r="E638" s="43" t="s">
        <v>356</v>
      </c>
      <c r="F638" s="43">
        <v>5</v>
      </c>
      <c r="G638" s="43" t="s">
        <v>32</v>
      </c>
      <c r="H638" s="44">
        <v>4</v>
      </c>
      <c r="I638" s="149">
        <v>119</v>
      </c>
      <c r="J638" s="150">
        <v>32</v>
      </c>
      <c r="K638" s="151">
        <v>32</v>
      </c>
      <c r="L638" s="47">
        <f t="shared" si="36"/>
        <v>26.89075630252101</v>
      </c>
      <c r="M638" s="48">
        <v>32</v>
      </c>
      <c r="N638" s="49">
        <f t="shared" si="37"/>
        <v>100</v>
      </c>
      <c r="O638" s="50">
        <v>4</v>
      </c>
      <c r="P638" s="51"/>
      <c r="Q638" s="49">
        <f t="shared" si="38"/>
      </c>
      <c r="R638" s="50"/>
      <c r="S638" s="152"/>
      <c r="T638" s="49">
        <f t="shared" si="39"/>
      </c>
      <c r="U638" s="153"/>
    </row>
    <row r="639" spans="1:21" ht="12.75">
      <c r="A639" s="41">
        <v>17</v>
      </c>
      <c r="B639" s="42" t="s">
        <v>223</v>
      </c>
      <c r="C639" s="43">
        <v>168</v>
      </c>
      <c r="D639" s="43" t="s">
        <v>226</v>
      </c>
      <c r="E639" s="43" t="s">
        <v>356</v>
      </c>
      <c r="F639" s="43">
        <v>1</v>
      </c>
      <c r="G639" s="43" t="s">
        <v>28</v>
      </c>
      <c r="H639" s="44">
        <v>8</v>
      </c>
      <c r="I639" s="149">
        <v>276</v>
      </c>
      <c r="J639" s="150">
        <v>66</v>
      </c>
      <c r="K639" s="151">
        <v>65</v>
      </c>
      <c r="L639" s="47">
        <f t="shared" si="36"/>
        <v>23.91304347826087</v>
      </c>
      <c r="M639" s="48">
        <v>65</v>
      </c>
      <c r="N639" s="49">
        <f t="shared" si="37"/>
        <v>100</v>
      </c>
      <c r="O639" s="50">
        <v>8</v>
      </c>
      <c r="P639" s="51"/>
      <c r="Q639" s="49">
        <f t="shared" si="38"/>
      </c>
      <c r="R639" s="50"/>
      <c r="S639" s="152"/>
      <c r="T639" s="49">
        <f t="shared" si="39"/>
      </c>
      <c r="U639" s="153"/>
    </row>
    <row r="640" spans="1:21" ht="12.75">
      <c r="A640" s="41">
        <v>17</v>
      </c>
      <c r="B640" s="42" t="s">
        <v>223</v>
      </c>
      <c r="C640" s="43">
        <v>168</v>
      </c>
      <c r="D640" s="43" t="s">
        <v>226</v>
      </c>
      <c r="E640" s="43" t="s">
        <v>356</v>
      </c>
      <c r="F640" s="43">
        <v>2</v>
      </c>
      <c r="G640" s="43" t="s">
        <v>29</v>
      </c>
      <c r="H640" s="44">
        <v>10</v>
      </c>
      <c r="I640" s="149">
        <v>587</v>
      </c>
      <c r="J640" s="150">
        <v>124</v>
      </c>
      <c r="K640" s="151">
        <v>120</v>
      </c>
      <c r="L640" s="47">
        <f t="shared" si="36"/>
        <v>21.12436115843271</v>
      </c>
      <c r="M640" s="48">
        <v>120</v>
      </c>
      <c r="N640" s="49">
        <f t="shared" si="37"/>
        <v>100</v>
      </c>
      <c r="O640" s="50">
        <v>10</v>
      </c>
      <c r="P640" s="51"/>
      <c r="Q640" s="49">
        <f t="shared" si="38"/>
      </c>
      <c r="R640" s="50"/>
      <c r="S640" s="152"/>
      <c r="T640" s="49">
        <f t="shared" si="39"/>
      </c>
      <c r="U640" s="153"/>
    </row>
    <row r="641" spans="1:21" ht="12.75">
      <c r="A641" s="41">
        <v>17</v>
      </c>
      <c r="B641" s="42" t="s">
        <v>223</v>
      </c>
      <c r="C641" s="43">
        <v>168</v>
      </c>
      <c r="D641" s="43" t="s">
        <v>226</v>
      </c>
      <c r="E641" s="43" t="s">
        <v>356</v>
      </c>
      <c r="F641" s="43">
        <v>3</v>
      </c>
      <c r="G641" s="43" t="s">
        <v>30</v>
      </c>
      <c r="H641" s="44">
        <v>5</v>
      </c>
      <c r="I641" s="149">
        <v>72</v>
      </c>
      <c r="J641" s="150">
        <v>34</v>
      </c>
      <c r="K641" s="151">
        <v>32</v>
      </c>
      <c r="L641" s="47">
        <f t="shared" si="36"/>
        <v>47.22222222222222</v>
      </c>
      <c r="M641" s="48">
        <v>32</v>
      </c>
      <c r="N641" s="49">
        <f t="shared" si="37"/>
        <v>100</v>
      </c>
      <c r="O641" s="50">
        <v>5</v>
      </c>
      <c r="P641" s="51"/>
      <c r="Q641" s="49">
        <f t="shared" si="38"/>
      </c>
      <c r="R641" s="50"/>
      <c r="S641" s="152"/>
      <c r="T641" s="49">
        <f t="shared" si="39"/>
      </c>
      <c r="U641" s="153"/>
    </row>
    <row r="642" spans="1:21" ht="12.75">
      <c r="A642" s="41">
        <v>17</v>
      </c>
      <c r="B642" s="42" t="s">
        <v>223</v>
      </c>
      <c r="C642" s="43">
        <v>168</v>
      </c>
      <c r="D642" s="43" t="s">
        <v>226</v>
      </c>
      <c r="E642" s="43" t="s">
        <v>356</v>
      </c>
      <c r="F642" s="43">
        <v>4</v>
      </c>
      <c r="G642" s="43" t="s">
        <v>31</v>
      </c>
      <c r="H642" s="44">
        <v>8</v>
      </c>
      <c r="I642" s="149">
        <v>751</v>
      </c>
      <c r="J642" s="150">
        <v>374</v>
      </c>
      <c r="K642" s="151">
        <v>367</v>
      </c>
      <c r="L642" s="47">
        <f t="shared" si="36"/>
        <v>49.80026631158455</v>
      </c>
      <c r="M642" s="48">
        <v>223</v>
      </c>
      <c r="N642" s="49">
        <f t="shared" si="37"/>
        <v>60.76294277929155</v>
      </c>
      <c r="O642" s="50">
        <v>5</v>
      </c>
      <c r="P642" s="51">
        <v>144</v>
      </c>
      <c r="Q642" s="49">
        <f t="shared" si="38"/>
        <v>39.23705722070845</v>
      </c>
      <c r="R642" s="50">
        <v>3</v>
      </c>
      <c r="S642" s="152"/>
      <c r="T642" s="49">
        <f t="shared" si="39"/>
      </c>
      <c r="U642" s="153"/>
    </row>
    <row r="643" spans="1:21" ht="12.75">
      <c r="A643" s="41">
        <v>17</v>
      </c>
      <c r="B643" s="42" t="s">
        <v>223</v>
      </c>
      <c r="C643" s="43">
        <v>168</v>
      </c>
      <c r="D643" s="43" t="s">
        <v>226</v>
      </c>
      <c r="E643" s="43" t="s">
        <v>356</v>
      </c>
      <c r="F643" s="43">
        <v>5</v>
      </c>
      <c r="G643" s="43" t="s">
        <v>32</v>
      </c>
      <c r="H643" s="44">
        <v>6</v>
      </c>
      <c r="I643" s="149">
        <v>174</v>
      </c>
      <c r="J643" s="150">
        <v>45</v>
      </c>
      <c r="K643" s="151">
        <v>44</v>
      </c>
      <c r="L643" s="47">
        <f aca="true" t="shared" si="40" ref="L643:L706">IF(I643="","",(J643*100)/I643)</f>
        <v>25.862068965517242</v>
      </c>
      <c r="M643" s="48">
        <v>44</v>
      </c>
      <c r="N643" s="49">
        <f aca="true" t="shared" si="41" ref="N643:N706">IF(M643="","",IF(M643=0,0,M643/$K643*100))</f>
        <v>100</v>
      </c>
      <c r="O643" s="50">
        <v>6</v>
      </c>
      <c r="P643" s="51"/>
      <c r="Q643" s="49">
        <f aca="true" t="shared" si="42" ref="Q643:Q706">IF(P643="","",IF(P643=0,0,P643/$K643*100))</f>
      </c>
      <c r="R643" s="50"/>
      <c r="S643" s="152"/>
      <c r="T643" s="49">
        <f aca="true" t="shared" si="43" ref="T643:T706">IF(S643="","",S643/$K643*100)</f>
      </c>
      <c r="U643" s="153"/>
    </row>
    <row r="644" spans="1:21" ht="12.75">
      <c r="A644" s="41">
        <v>17</v>
      </c>
      <c r="B644" s="42" t="s">
        <v>223</v>
      </c>
      <c r="C644" s="43">
        <v>169</v>
      </c>
      <c r="D644" s="43" t="s">
        <v>227</v>
      </c>
      <c r="E644" s="43" t="s">
        <v>356</v>
      </c>
      <c r="F644" s="43">
        <v>1</v>
      </c>
      <c r="G644" s="43" t="s">
        <v>28</v>
      </c>
      <c r="H644" s="44">
        <v>7</v>
      </c>
      <c r="I644" s="149">
        <v>280</v>
      </c>
      <c r="J644" s="150">
        <v>61</v>
      </c>
      <c r="K644" s="151">
        <v>57</v>
      </c>
      <c r="L644" s="47">
        <f t="shared" si="40"/>
        <v>21.785714285714285</v>
      </c>
      <c r="M644" s="48">
        <v>57</v>
      </c>
      <c r="N644" s="49">
        <f t="shared" si="41"/>
        <v>100</v>
      </c>
      <c r="O644" s="50">
        <v>7</v>
      </c>
      <c r="P644" s="51"/>
      <c r="Q644" s="49">
        <f t="shared" si="42"/>
      </c>
      <c r="R644" s="50"/>
      <c r="S644" s="152"/>
      <c r="T644" s="49">
        <f t="shared" si="43"/>
      </c>
      <c r="U644" s="153"/>
    </row>
    <row r="645" spans="1:21" ht="12.75">
      <c r="A645" s="41">
        <v>17</v>
      </c>
      <c r="B645" s="42" t="s">
        <v>223</v>
      </c>
      <c r="C645" s="43">
        <v>169</v>
      </c>
      <c r="D645" s="43" t="s">
        <v>227</v>
      </c>
      <c r="E645" s="43" t="s">
        <v>356</v>
      </c>
      <c r="F645" s="43">
        <v>2</v>
      </c>
      <c r="G645" s="43" t="s">
        <v>29</v>
      </c>
      <c r="H645" s="44">
        <v>7</v>
      </c>
      <c r="I645" s="149">
        <v>499</v>
      </c>
      <c r="J645" s="150">
        <v>103</v>
      </c>
      <c r="K645" s="151">
        <v>97</v>
      </c>
      <c r="L645" s="47">
        <f t="shared" si="40"/>
        <v>20.64128256513026</v>
      </c>
      <c r="M645" s="48">
        <v>97</v>
      </c>
      <c r="N645" s="49">
        <f t="shared" si="41"/>
        <v>100</v>
      </c>
      <c r="O645" s="50">
        <v>7</v>
      </c>
      <c r="P645" s="51"/>
      <c r="Q645" s="49">
        <f t="shared" si="42"/>
      </c>
      <c r="R645" s="50"/>
      <c r="S645" s="152"/>
      <c r="T645" s="49">
        <f t="shared" si="43"/>
      </c>
      <c r="U645" s="153"/>
    </row>
    <row r="646" spans="1:21" ht="12.75">
      <c r="A646" s="41">
        <v>17</v>
      </c>
      <c r="B646" s="42" t="s">
        <v>223</v>
      </c>
      <c r="C646" s="43">
        <v>169</v>
      </c>
      <c r="D646" s="43" t="s">
        <v>227</v>
      </c>
      <c r="E646" s="43" t="s">
        <v>356</v>
      </c>
      <c r="F646" s="43">
        <v>4</v>
      </c>
      <c r="G646" s="43" t="s">
        <v>31</v>
      </c>
      <c r="H646" s="44">
        <v>4</v>
      </c>
      <c r="I646" s="149">
        <v>422</v>
      </c>
      <c r="J646" s="150">
        <v>190</v>
      </c>
      <c r="K646" s="151">
        <v>185</v>
      </c>
      <c r="L646" s="47">
        <f t="shared" si="40"/>
        <v>45.023696682464454</v>
      </c>
      <c r="M646" s="48">
        <v>79</v>
      </c>
      <c r="N646" s="49">
        <f t="shared" si="41"/>
        <v>42.7027027027027</v>
      </c>
      <c r="O646" s="50">
        <v>2</v>
      </c>
      <c r="P646" s="51">
        <v>68</v>
      </c>
      <c r="Q646" s="49">
        <f t="shared" si="42"/>
        <v>36.75675675675676</v>
      </c>
      <c r="R646" s="50">
        <v>1</v>
      </c>
      <c r="S646" s="152">
        <v>38</v>
      </c>
      <c r="T646" s="49">
        <f t="shared" si="43"/>
        <v>20.54054054054054</v>
      </c>
      <c r="U646" s="53">
        <v>1</v>
      </c>
    </row>
    <row r="647" spans="1:21" ht="12.75">
      <c r="A647" s="41">
        <v>17</v>
      </c>
      <c r="B647" s="42" t="s">
        <v>223</v>
      </c>
      <c r="C647" s="43">
        <v>169</v>
      </c>
      <c r="D647" s="43" t="s">
        <v>227</v>
      </c>
      <c r="E647" s="43" t="s">
        <v>356</v>
      </c>
      <c r="F647" s="43">
        <v>5</v>
      </c>
      <c r="G647" s="43" t="s">
        <v>32</v>
      </c>
      <c r="H647" s="44">
        <v>4</v>
      </c>
      <c r="I647" s="149">
        <v>221</v>
      </c>
      <c r="J647" s="150">
        <v>53</v>
      </c>
      <c r="K647" s="151">
        <v>50</v>
      </c>
      <c r="L647" s="47">
        <f t="shared" si="40"/>
        <v>23.981900452488688</v>
      </c>
      <c r="M647" s="48">
        <v>50</v>
      </c>
      <c r="N647" s="49">
        <f t="shared" si="41"/>
        <v>100</v>
      </c>
      <c r="O647" s="50">
        <v>4</v>
      </c>
      <c r="P647" s="51"/>
      <c r="Q647" s="49">
        <f t="shared" si="42"/>
      </c>
      <c r="R647" s="50"/>
      <c r="S647" s="152"/>
      <c r="T647" s="49">
        <f t="shared" si="43"/>
      </c>
      <c r="U647" s="153"/>
    </row>
    <row r="648" spans="1:21" ht="12.75">
      <c r="A648" s="41">
        <v>17</v>
      </c>
      <c r="B648" s="42" t="s">
        <v>223</v>
      </c>
      <c r="C648" s="43">
        <v>170</v>
      </c>
      <c r="D648" s="43" t="s">
        <v>228</v>
      </c>
      <c r="E648" s="43" t="s">
        <v>356</v>
      </c>
      <c r="F648" s="43">
        <v>1</v>
      </c>
      <c r="G648" s="43" t="s">
        <v>28</v>
      </c>
      <c r="H648" s="44">
        <v>10</v>
      </c>
      <c r="I648" s="149">
        <v>336</v>
      </c>
      <c r="J648" s="150">
        <v>110</v>
      </c>
      <c r="K648" s="151">
        <v>106</v>
      </c>
      <c r="L648" s="47">
        <f t="shared" si="40"/>
        <v>32.73809523809524</v>
      </c>
      <c r="M648" s="48">
        <v>106</v>
      </c>
      <c r="N648" s="49">
        <f t="shared" si="41"/>
        <v>100</v>
      </c>
      <c r="O648" s="50">
        <v>10</v>
      </c>
      <c r="P648" s="51"/>
      <c r="Q648" s="49">
        <f t="shared" si="42"/>
      </c>
      <c r="R648" s="50"/>
      <c r="S648" s="152"/>
      <c r="T648" s="49">
        <f t="shared" si="43"/>
      </c>
      <c r="U648" s="153"/>
    </row>
    <row r="649" spans="1:21" ht="12.75">
      <c r="A649" s="41">
        <v>17</v>
      </c>
      <c r="B649" s="42" t="s">
        <v>223</v>
      </c>
      <c r="C649" s="43">
        <v>170</v>
      </c>
      <c r="D649" s="43" t="s">
        <v>228</v>
      </c>
      <c r="E649" s="43" t="s">
        <v>356</v>
      </c>
      <c r="F649" s="43">
        <v>2</v>
      </c>
      <c r="G649" s="43" t="s">
        <v>29</v>
      </c>
      <c r="H649" s="44">
        <v>7</v>
      </c>
      <c r="I649" s="149">
        <v>474</v>
      </c>
      <c r="J649" s="150">
        <v>104</v>
      </c>
      <c r="K649" s="151">
        <v>100</v>
      </c>
      <c r="L649" s="47">
        <f t="shared" si="40"/>
        <v>21.940928270042193</v>
      </c>
      <c r="M649" s="48">
        <v>100</v>
      </c>
      <c r="N649" s="49">
        <f t="shared" si="41"/>
        <v>100</v>
      </c>
      <c r="O649" s="50">
        <v>7</v>
      </c>
      <c r="P649" s="51"/>
      <c r="Q649" s="49">
        <f t="shared" si="42"/>
      </c>
      <c r="R649" s="50"/>
      <c r="S649" s="152"/>
      <c r="T649" s="49">
        <f t="shared" si="43"/>
      </c>
      <c r="U649" s="153"/>
    </row>
    <row r="650" spans="1:21" ht="12.75">
      <c r="A650" s="41">
        <v>17</v>
      </c>
      <c r="B650" s="42" t="s">
        <v>223</v>
      </c>
      <c r="C650" s="43">
        <v>170</v>
      </c>
      <c r="D650" s="43" t="s">
        <v>228</v>
      </c>
      <c r="E650" s="43" t="s">
        <v>356</v>
      </c>
      <c r="F650" s="43">
        <v>3</v>
      </c>
      <c r="G650" s="43" t="s">
        <v>30</v>
      </c>
      <c r="H650" s="44">
        <v>3</v>
      </c>
      <c r="I650" s="149">
        <v>42</v>
      </c>
      <c r="J650" s="150">
        <v>27</v>
      </c>
      <c r="K650" s="151">
        <v>25</v>
      </c>
      <c r="L650" s="47">
        <f t="shared" si="40"/>
        <v>64.28571428571429</v>
      </c>
      <c r="M650" s="48">
        <v>25</v>
      </c>
      <c r="N650" s="49">
        <f t="shared" si="41"/>
        <v>100</v>
      </c>
      <c r="O650" s="50">
        <v>3</v>
      </c>
      <c r="P650" s="51"/>
      <c r="Q650" s="49">
        <f t="shared" si="42"/>
      </c>
      <c r="R650" s="50"/>
      <c r="S650" s="152"/>
      <c r="T650" s="49">
        <f t="shared" si="43"/>
      </c>
      <c r="U650" s="153"/>
    </row>
    <row r="651" spans="1:21" ht="12.75">
      <c r="A651" s="41">
        <v>17</v>
      </c>
      <c r="B651" s="42" t="s">
        <v>223</v>
      </c>
      <c r="C651" s="43">
        <v>170</v>
      </c>
      <c r="D651" s="43" t="s">
        <v>228</v>
      </c>
      <c r="E651" s="43" t="s">
        <v>356</v>
      </c>
      <c r="F651" s="43">
        <v>4</v>
      </c>
      <c r="G651" s="43" t="s">
        <v>31</v>
      </c>
      <c r="H651" s="44">
        <v>4</v>
      </c>
      <c r="I651" s="149">
        <v>532</v>
      </c>
      <c r="J651" s="150">
        <v>264</v>
      </c>
      <c r="K651" s="151">
        <v>257</v>
      </c>
      <c r="L651" s="47">
        <f t="shared" si="40"/>
        <v>49.62406015037594</v>
      </c>
      <c r="M651" s="48">
        <v>151</v>
      </c>
      <c r="N651" s="49">
        <f t="shared" si="41"/>
        <v>58.754863813229576</v>
      </c>
      <c r="O651" s="50">
        <v>2</v>
      </c>
      <c r="P651" s="51">
        <v>106</v>
      </c>
      <c r="Q651" s="49">
        <f t="shared" si="42"/>
        <v>41.245136186770424</v>
      </c>
      <c r="R651" s="50">
        <v>2</v>
      </c>
      <c r="S651" s="152"/>
      <c r="T651" s="49">
        <f t="shared" si="43"/>
      </c>
      <c r="U651" s="153"/>
    </row>
    <row r="652" spans="1:21" ht="12.75">
      <c r="A652" s="41">
        <v>17</v>
      </c>
      <c r="B652" s="42" t="s">
        <v>223</v>
      </c>
      <c r="C652" s="43">
        <v>170</v>
      </c>
      <c r="D652" s="43" t="s">
        <v>228</v>
      </c>
      <c r="E652" s="43" t="s">
        <v>356</v>
      </c>
      <c r="F652" s="43">
        <v>5</v>
      </c>
      <c r="G652" s="43" t="s">
        <v>32</v>
      </c>
      <c r="H652" s="44">
        <v>4</v>
      </c>
      <c r="I652" s="149">
        <v>189</v>
      </c>
      <c r="J652" s="150">
        <v>44</v>
      </c>
      <c r="K652" s="151">
        <v>41</v>
      </c>
      <c r="L652" s="47">
        <f t="shared" si="40"/>
        <v>23.280423280423282</v>
      </c>
      <c r="M652" s="48">
        <v>41</v>
      </c>
      <c r="N652" s="49">
        <f t="shared" si="41"/>
        <v>100</v>
      </c>
      <c r="O652" s="50">
        <v>4</v>
      </c>
      <c r="P652" s="51"/>
      <c r="Q652" s="49">
        <f t="shared" si="42"/>
      </c>
      <c r="R652" s="50"/>
      <c r="S652" s="152"/>
      <c r="T652" s="49">
        <f t="shared" si="43"/>
      </c>
      <c r="U652" s="153"/>
    </row>
    <row r="653" spans="1:21" ht="12.75">
      <c r="A653" s="41">
        <v>17</v>
      </c>
      <c r="B653" s="42" t="s">
        <v>223</v>
      </c>
      <c r="C653" s="43">
        <v>171</v>
      </c>
      <c r="D653" s="43" t="s">
        <v>229</v>
      </c>
      <c r="E653" s="43" t="s">
        <v>356</v>
      </c>
      <c r="F653" s="43">
        <v>1</v>
      </c>
      <c r="G653" s="43" t="s">
        <v>28</v>
      </c>
      <c r="H653" s="44">
        <v>8</v>
      </c>
      <c r="I653" s="149">
        <v>163</v>
      </c>
      <c r="J653" s="150">
        <v>60</v>
      </c>
      <c r="K653" s="151">
        <v>58</v>
      </c>
      <c r="L653" s="47">
        <f t="shared" si="40"/>
        <v>36.809815950920246</v>
      </c>
      <c r="M653" s="48">
        <v>58</v>
      </c>
      <c r="N653" s="49">
        <f t="shared" si="41"/>
        <v>100</v>
      </c>
      <c r="O653" s="50">
        <v>8</v>
      </c>
      <c r="P653" s="51"/>
      <c r="Q653" s="49">
        <f t="shared" si="42"/>
      </c>
      <c r="R653" s="50"/>
      <c r="S653" s="152"/>
      <c r="T653" s="49">
        <f t="shared" si="43"/>
      </c>
      <c r="U653" s="153"/>
    </row>
    <row r="654" spans="1:21" ht="12.75">
      <c r="A654" s="41">
        <v>17</v>
      </c>
      <c r="B654" s="42" t="s">
        <v>223</v>
      </c>
      <c r="C654" s="43">
        <v>171</v>
      </c>
      <c r="D654" s="43" t="s">
        <v>229</v>
      </c>
      <c r="E654" s="43" t="s">
        <v>356</v>
      </c>
      <c r="F654" s="43">
        <v>2</v>
      </c>
      <c r="G654" s="43" t="s">
        <v>29</v>
      </c>
      <c r="H654" s="44">
        <v>6</v>
      </c>
      <c r="I654" s="149">
        <v>311</v>
      </c>
      <c r="J654" s="150">
        <v>115</v>
      </c>
      <c r="K654" s="151">
        <v>113</v>
      </c>
      <c r="L654" s="47">
        <f t="shared" si="40"/>
        <v>36.97749196141479</v>
      </c>
      <c r="M654" s="48">
        <v>113</v>
      </c>
      <c r="N654" s="49">
        <f t="shared" si="41"/>
        <v>100</v>
      </c>
      <c r="O654" s="50">
        <v>6</v>
      </c>
      <c r="P654" s="51"/>
      <c r="Q654" s="49">
        <f t="shared" si="42"/>
      </c>
      <c r="R654" s="50"/>
      <c r="S654" s="152"/>
      <c r="T654" s="49">
        <f t="shared" si="43"/>
      </c>
      <c r="U654" s="153"/>
    </row>
    <row r="655" spans="1:21" ht="12.75">
      <c r="A655" s="41">
        <v>17</v>
      </c>
      <c r="B655" s="42" t="s">
        <v>223</v>
      </c>
      <c r="C655" s="43">
        <v>171</v>
      </c>
      <c r="D655" s="43" t="s">
        <v>229</v>
      </c>
      <c r="E655" s="43" t="s">
        <v>356</v>
      </c>
      <c r="F655" s="43">
        <v>3</v>
      </c>
      <c r="G655" s="43" t="s">
        <v>30</v>
      </c>
      <c r="H655" s="44">
        <v>3</v>
      </c>
      <c r="I655" s="149">
        <v>45</v>
      </c>
      <c r="J655" s="150">
        <v>24</v>
      </c>
      <c r="K655" s="151">
        <v>24</v>
      </c>
      <c r="L655" s="47">
        <f t="shared" si="40"/>
        <v>53.333333333333336</v>
      </c>
      <c r="M655" s="48">
        <v>18</v>
      </c>
      <c r="N655" s="49">
        <f t="shared" si="41"/>
        <v>75</v>
      </c>
      <c r="O655" s="50">
        <v>3</v>
      </c>
      <c r="P655" s="51"/>
      <c r="Q655" s="49">
        <f t="shared" si="42"/>
      </c>
      <c r="R655" s="50"/>
      <c r="S655" s="152">
        <v>6</v>
      </c>
      <c r="T655" s="49">
        <f t="shared" si="43"/>
        <v>25</v>
      </c>
      <c r="U655" s="53">
        <v>0</v>
      </c>
    </row>
    <row r="656" spans="1:21" ht="12.75">
      <c r="A656" s="41">
        <v>17</v>
      </c>
      <c r="B656" s="42" t="s">
        <v>223</v>
      </c>
      <c r="C656" s="43">
        <v>171</v>
      </c>
      <c r="D656" s="43" t="s">
        <v>229</v>
      </c>
      <c r="E656" s="43" t="s">
        <v>356</v>
      </c>
      <c r="F656" s="43">
        <v>4</v>
      </c>
      <c r="G656" s="43" t="s">
        <v>31</v>
      </c>
      <c r="H656" s="44">
        <v>4</v>
      </c>
      <c r="I656" s="149">
        <v>416</v>
      </c>
      <c r="J656" s="150">
        <v>209</v>
      </c>
      <c r="K656" s="151">
        <v>206</v>
      </c>
      <c r="L656" s="47">
        <f t="shared" si="40"/>
        <v>50.24038461538461</v>
      </c>
      <c r="M656" s="48">
        <v>136</v>
      </c>
      <c r="N656" s="49">
        <f t="shared" si="41"/>
        <v>66.01941747572816</v>
      </c>
      <c r="O656" s="50">
        <v>3</v>
      </c>
      <c r="P656" s="51">
        <v>70</v>
      </c>
      <c r="Q656" s="49">
        <f t="shared" si="42"/>
        <v>33.980582524271846</v>
      </c>
      <c r="R656" s="50">
        <v>1</v>
      </c>
      <c r="S656" s="152"/>
      <c r="T656" s="49">
        <f t="shared" si="43"/>
      </c>
      <c r="U656" s="153"/>
    </row>
    <row r="657" spans="1:21" ht="12.75">
      <c r="A657" s="41">
        <v>17</v>
      </c>
      <c r="B657" s="42" t="s">
        <v>223</v>
      </c>
      <c r="C657" s="43">
        <v>171</v>
      </c>
      <c r="D657" s="43" t="s">
        <v>229</v>
      </c>
      <c r="E657" s="43" t="s">
        <v>356</v>
      </c>
      <c r="F657" s="43">
        <v>5</v>
      </c>
      <c r="G657" s="43" t="s">
        <v>32</v>
      </c>
      <c r="H657" s="44">
        <v>4</v>
      </c>
      <c r="I657" s="149">
        <v>69</v>
      </c>
      <c r="J657" s="150">
        <v>18</v>
      </c>
      <c r="K657" s="151">
        <v>18</v>
      </c>
      <c r="L657" s="47">
        <f t="shared" si="40"/>
        <v>26.08695652173913</v>
      </c>
      <c r="M657" s="48">
        <v>18</v>
      </c>
      <c r="N657" s="49">
        <f t="shared" si="41"/>
        <v>100</v>
      </c>
      <c r="O657" s="50">
        <v>4</v>
      </c>
      <c r="P657" s="51"/>
      <c r="Q657" s="49">
        <f t="shared" si="42"/>
      </c>
      <c r="R657" s="50"/>
      <c r="S657" s="152"/>
      <c r="T657" s="49">
        <f t="shared" si="43"/>
      </c>
      <c r="U657" s="153"/>
    </row>
    <row r="658" spans="1:21" ht="12.75">
      <c r="A658" s="41">
        <v>3</v>
      </c>
      <c r="B658" s="42" t="s">
        <v>230</v>
      </c>
      <c r="C658" s="43">
        <v>172</v>
      </c>
      <c r="D658" s="43" t="s">
        <v>231</v>
      </c>
      <c r="E658" s="43" t="s">
        <v>356</v>
      </c>
      <c r="F658" s="43">
        <v>1</v>
      </c>
      <c r="G658" s="43" t="s">
        <v>28</v>
      </c>
      <c r="H658" s="44">
        <v>15</v>
      </c>
      <c r="I658" s="149">
        <v>894</v>
      </c>
      <c r="J658" s="150">
        <v>210</v>
      </c>
      <c r="K658" s="151">
        <v>206</v>
      </c>
      <c r="L658" s="47">
        <f t="shared" si="40"/>
        <v>23.48993288590604</v>
      </c>
      <c r="M658" s="48">
        <v>206</v>
      </c>
      <c r="N658" s="49">
        <f t="shared" si="41"/>
        <v>100</v>
      </c>
      <c r="O658" s="50">
        <v>15</v>
      </c>
      <c r="P658" s="51"/>
      <c r="Q658" s="49">
        <f t="shared" si="42"/>
      </c>
      <c r="R658" s="50"/>
      <c r="S658" s="152"/>
      <c r="T658" s="49">
        <f t="shared" si="43"/>
      </c>
      <c r="U658" s="153"/>
    </row>
    <row r="659" spans="1:21" ht="12.75">
      <c r="A659" s="41">
        <v>3</v>
      </c>
      <c r="B659" s="42" t="s">
        <v>230</v>
      </c>
      <c r="C659" s="43">
        <v>172</v>
      </c>
      <c r="D659" s="43" t="s">
        <v>231</v>
      </c>
      <c r="E659" s="43" t="s">
        <v>356</v>
      </c>
      <c r="F659" s="43">
        <v>2</v>
      </c>
      <c r="G659" s="43" t="s">
        <v>29</v>
      </c>
      <c r="H659" s="44">
        <v>18</v>
      </c>
      <c r="I659" s="149">
        <v>1370</v>
      </c>
      <c r="J659" s="150">
        <v>290</v>
      </c>
      <c r="K659" s="151">
        <v>278</v>
      </c>
      <c r="L659" s="47">
        <f t="shared" si="40"/>
        <v>21.16788321167883</v>
      </c>
      <c r="M659" s="48">
        <v>278</v>
      </c>
      <c r="N659" s="49">
        <f t="shared" si="41"/>
        <v>100</v>
      </c>
      <c r="O659" s="50">
        <v>18</v>
      </c>
      <c r="P659" s="51"/>
      <c r="Q659" s="49">
        <f t="shared" si="42"/>
      </c>
      <c r="R659" s="50"/>
      <c r="S659" s="152"/>
      <c r="T659" s="49">
        <f t="shared" si="43"/>
      </c>
      <c r="U659" s="153"/>
    </row>
    <row r="660" spans="1:21" ht="12.75">
      <c r="A660" s="41">
        <v>3</v>
      </c>
      <c r="B660" s="42" t="s">
        <v>230</v>
      </c>
      <c r="C660" s="43">
        <v>172</v>
      </c>
      <c r="D660" s="43" t="s">
        <v>231</v>
      </c>
      <c r="E660" s="43" t="s">
        <v>356</v>
      </c>
      <c r="F660" s="43">
        <v>3</v>
      </c>
      <c r="G660" s="43" t="s">
        <v>30</v>
      </c>
      <c r="H660" s="44">
        <v>5</v>
      </c>
      <c r="I660" s="149">
        <v>135</v>
      </c>
      <c r="J660" s="150">
        <v>64</v>
      </c>
      <c r="K660" s="151">
        <v>60</v>
      </c>
      <c r="L660" s="47">
        <f t="shared" si="40"/>
        <v>47.407407407407405</v>
      </c>
      <c r="M660" s="48">
        <v>60</v>
      </c>
      <c r="N660" s="49">
        <f t="shared" si="41"/>
        <v>100</v>
      </c>
      <c r="O660" s="50">
        <v>5</v>
      </c>
      <c r="P660" s="51"/>
      <c r="Q660" s="49">
        <f t="shared" si="42"/>
      </c>
      <c r="R660" s="50"/>
      <c r="S660" s="152"/>
      <c r="T660" s="49">
        <f t="shared" si="43"/>
      </c>
      <c r="U660" s="153"/>
    </row>
    <row r="661" spans="1:21" ht="12.75">
      <c r="A661" s="41">
        <v>3</v>
      </c>
      <c r="B661" s="42" t="s">
        <v>230</v>
      </c>
      <c r="C661" s="43">
        <v>172</v>
      </c>
      <c r="D661" s="43" t="s">
        <v>231</v>
      </c>
      <c r="E661" s="43" t="s">
        <v>356</v>
      </c>
      <c r="F661" s="43">
        <v>4</v>
      </c>
      <c r="G661" s="43" t="s">
        <v>31</v>
      </c>
      <c r="H661" s="44">
        <v>9</v>
      </c>
      <c r="I661" s="149">
        <v>2198</v>
      </c>
      <c r="J661" s="150">
        <v>903</v>
      </c>
      <c r="K661" s="151">
        <v>898</v>
      </c>
      <c r="L661" s="47">
        <f t="shared" si="40"/>
        <v>41.0828025477707</v>
      </c>
      <c r="M661" s="48">
        <v>502</v>
      </c>
      <c r="N661" s="49">
        <f t="shared" si="41"/>
        <v>55.90200445434298</v>
      </c>
      <c r="O661" s="50">
        <v>5</v>
      </c>
      <c r="P661" s="51">
        <v>396</v>
      </c>
      <c r="Q661" s="49">
        <f t="shared" si="42"/>
        <v>44.097995545657014</v>
      </c>
      <c r="R661" s="50">
        <v>4</v>
      </c>
      <c r="S661" s="152"/>
      <c r="T661" s="49">
        <f t="shared" si="43"/>
      </c>
      <c r="U661" s="153"/>
    </row>
    <row r="662" spans="1:21" ht="12.75">
      <c r="A662" s="41">
        <v>3</v>
      </c>
      <c r="B662" s="42" t="s">
        <v>230</v>
      </c>
      <c r="C662" s="43">
        <v>172</v>
      </c>
      <c r="D662" s="43" t="s">
        <v>231</v>
      </c>
      <c r="E662" s="43" t="s">
        <v>356</v>
      </c>
      <c r="F662" s="43">
        <v>5</v>
      </c>
      <c r="G662" s="43" t="s">
        <v>32</v>
      </c>
      <c r="H662" s="44">
        <v>9</v>
      </c>
      <c r="I662" s="149">
        <v>508</v>
      </c>
      <c r="J662" s="150">
        <v>106</v>
      </c>
      <c r="K662" s="151">
        <v>104</v>
      </c>
      <c r="L662" s="47">
        <f t="shared" si="40"/>
        <v>20.866141732283463</v>
      </c>
      <c r="M662" s="48">
        <v>104</v>
      </c>
      <c r="N662" s="49">
        <f t="shared" si="41"/>
        <v>100</v>
      </c>
      <c r="O662" s="50">
        <v>9</v>
      </c>
      <c r="P662" s="51"/>
      <c r="Q662" s="49">
        <f t="shared" si="42"/>
      </c>
      <c r="R662" s="50"/>
      <c r="S662" s="152"/>
      <c r="T662" s="49">
        <f t="shared" si="43"/>
      </c>
      <c r="U662" s="153"/>
    </row>
    <row r="663" spans="1:21" ht="12.75">
      <c r="A663" s="41">
        <v>3</v>
      </c>
      <c r="B663" s="42" t="s">
        <v>230</v>
      </c>
      <c r="C663" s="43">
        <v>173</v>
      </c>
      <c r="D663" s="43" t="s">
        <v>232</v>
      </c>
      <c r="E663" s="43" t="s">
        <v>356</v>
      </c>
      <c r="F663" s="43">
        <v>1</v>
      </c>
      <c r="G663" s="43" t="s">
        <v>28</v>
      </c>
      <c r="H663" s="44">
        <v>4</v>
      </c>
      <c r="I663" s="149">
        <v>159</v>
      </c>
      <c r="J663" s="150">
        <v>39</v>
      </c>
      <c r="K663" s="151">
        <v>39</v>
      </c>
      <c r="L663" s="47">
        <f t="shared" si="40"/>
        <v>24.528301886792452</v>
      </c>
      <c r="M663" s="48">
        <v>39</v>
      </c>
      <c r="N663" s="49">
        <f t="shared" si="41"/>
        <v>100</v>
      </c>
      <c r="O663" s="50">
        <v>4</v>
      </c>
      <c r="P663" s="51"/>
      <c r="Q663" s="49">
        <f t="shared" si="42"/>
      </c>
      <c r="R663" s="50"/>
      <c r="S663" s="152"/>
      <c r="T663" s="49">
        <f t="shared" si="43"/>
      </c>
      <c r="U663" s="153"/>
    </row>
    <row r="664" spans="1:21" ht="12.75">
      <c r="A664" s="41">
        <v>3</v>
      </c>
      <c r="B664" s="42" t="s">
        <v>230</v>
      </c>
      <c r="C664" s="43">
        <v>173</v>
      </c>
      <c r="D664" s="43" t="s">
        <v>232</v>
      </c>
      <c r="E664" s="43" t="s">
        <v>356</v>
      </c>
      <c r="F664" s="43">
        <v>2</v>
      </c>
      <c r="G664" s="43" t="s">
        <v>29</v>
      </c>
      <c r="H664" s="44">
        <v>4</v>
      </c>
      <c r="I664" s="149">
        <v>206</v>
      </c>
      <c r="J664" s="150">
        <v>64</v>
      </c>
      <c r="K664" s="151">
        <v>63</v>
      </c>
      <c r="L664" s="47">
        <f t="shared" si="40"/>
        <v>31.067961165048544</v>
      </c>
      <c r="M664" s="48">
        <v>63</v>
      </c>
      <c r="N664" s="49">
        <f t="shared" si="41"/>
        <v>100</v>
      </c>
      <c r="O664" s="50">
        <v>4</v>
      </c>
      <c r="P664" s="51"/>
      <c r="Q664" s="49">
        <f t="shared" si="42"/>
      </c>
      <c r="R664" s="50"/>
      <c r="S664" s="152"/>
      <c r="T664" s="49">
        <f t="shared" si="43"/>
      </c>
      <c r="U664" s="153"/>
    </row>
    <row r="665" spans="1:21" ht="12.75">
      <c r="A665" s="41">
        <v>3</v>
      </c>
      <c r="B665" s="42" t="s">
        <v>230</v>
      </c>
      <c r="C665" s="43">
        <v>173</v>
      </c>
      <c r="D665" s="43" t="s">
        <v>232</v>
      </c>
      <c r="E665" s="43" t="s">
        <v>356</v>
      </c>
      <c r="F665" s="43">
        <v>3</v>
      </c>
      <c r="G665" s="43" t="s">
        <v>30</v>
      </c>
      <c r="H665" s="44">
        <v>3</v>
      </c>
      <c r="I665" s="149">
        <v>65</v>
      </c>
      <c r="J665" s="150">
        <v>42</v>
      </c>
      <c r="K665" s="151">
        <v>42</v>
      </c>
      <c r="L665" s="47">
        <f t="shared" si="40"/>
        <v>64.61538461538461</v>
      </c>
      <c r="M665" s="48">
        <v>38</v>
      </c>
      <c r="N665" s="49">
        <f t="shared" si="41"/>
        <v>90.47619047619048</v>
      </c>
      <c r="O665" s="50">
        <v>3</v>
      </c>
      <c r="P665" s="51"/>
      <c r="Q665" s="49">
        <f t="shared" si="42"/>
      </c>
      <c r="R665" s="50"/>
      <c r="S665" s="152">
        <v>4</v>
      </c>
      <c r="T665" s="49">
        <f t="shared" si="43"/>
        <v>9.523809523809524</v>
      </c>
      <c r="U665" s="53">
        <v>0</v>
      </c>
    </row>
    <row r="666" spans="1:21" ht="12.75">
      <c r="A666" s="41">
        <v>3</v>
      </c>
      <c r="B666" s="42" t="s">
        <v>230</v>
      </c>
      <c r="C666" s="43">
        <v>173</v>
      </c>
      <c r="D666" s="43" t="s">
        <v>232</v>
      </c>
      <c r="E666" s="43" t="s">
        <v>356</v>
      </c>
      <c r="F666" s="43">
        <v>4</v>
      </c>
      <c r="G666" s="43" t="s">
        <v>31</v>
      </c>
      <c r="H666" s="44">
        <v>4</v>
      </c>
      <c r="I666" s="149">
        <v>398</v>
      </c>
      <c r="J666" s="150">
        <v>210</v>
      </c>
      <c r="K666" s="151">
        <v>206</v>
      </c>
      <c r="L666" s="47">
        <f t="shared" si="40"/>
        <v>52.76381909547739</v>
      </c>
      <c r="M666" s="48">
        <v>114</v>
      </c>
      <c r="N666" s="49">
        <f t="shared" si="41"/>
        <v>55.33980582524271</v>
      </c>
      <c r="O666" s="50">
        <v>2</v>
      </c>
      <c r="P666" s="51">
        <v>92</v>
      </c>
      <c r="Q666" s="49">
        <f t="shared" si="42"/>
        <v>44.66019417475729</v>
      </c>
      <c r="R666" s="50">
        <v>2</v>
      </c>
      <c r="S666" s="152"/>
      <c r="T666" s="49">
        <f t="shared" si="43"/>
      </c>
      <c r="U666" s="153"/>
    </row>
    <row r="667" spans="1:21" ht="12.75">
      <c r="A667" s="41">
        <v>3</v>
      </c>
      <c r="B667" s="42" t="s">
        <v>230</v>
      </c>
      <c r="C667" s="43">
        <v>173</v>
      </c>
      <c r="D667" s="43" t="s">
        <v>232</v>
      </c>
      <c r="E667" s="43" t="s">
        <v>356</v>
      </c>
      <c r="F667" s="43">
        <v>5</v>
      </c>
      <c r="G667" s="43" t="s">
        <v>32</v>
      </c>
      <c r="H667" s="44">
        <v>4</v>
      </c>
      <c r="I667" s="149">
        <v>71</v>
      </c>
      <c r="J667" s="150">
        <v>17</v>
      </c>
      <c r="K667" s="151">
        <v>17</v>
      </c>
      <c r="L667" s="47">
        <f t="shared" si="40"/>
        <v>23.943661971830984</v>
      </c>
      <c r="M667" s="48">
        <v>17</v>
      </c>
      <c r="N667" s="49">
        <f t="shared" si="41"/>
        <v>100</v>
      </c>
      <c r="O667" s="50">
        <v>4</v>
      </c>
      <c r="P667" s="51"/>
      <c r="Q667" s="49">
        <f t="shared" si="42"/>
      </c>
      <c r="R667" s="50"/>
      <c r="S667" s="152"/>
      <c r="T667" s="49">
        <f t="shared" si="43"/>
      </c>
      <c r="U667" s="153"/>
    </row>
    <row r="668" spans="1:21" ht="12.75">
      <c r="A668" s="41">
        <v>2</v>
      </c>
      <c r="B668" s="42" t="s">
        <v>233</v>
      </c>
      <c r="C668" s="43">
        <v>175</v>
      </c>
      <c r="D668" s="43" t="s">
        <v>234</v>
      </c>
      <c r="E668" s="43" t="s">
        <v>356</v>
      </c>
      <c r="F668" s="43">
        <v>1</v>
      </c>
      <c r="G668" s="43" t="s">
        <v>28</v>
      </c>
      <c r="H668" s="44">
        <v>9</v>
      </c>
      <c r="I668" s="149">
        <v>552</v>
      </c>
      <c r="J668" s="150">
        <v>139</v>
      </c>
      <c r="K668" s="151">
        <v>127</v>
      </c>
      <c r="L668" s="47">
        <f t="shared" si="40"/>
        <v>25.181159420289855</v>
      </c>
      <c r="M668" s="48">
        <v>127</v>
      </c>
      <c r="N668" s="49">
        <f t="shared" si="41"/>
        <v>100</v>
      </c>
      <c r="O668" s="50">
        <v>9</v>
      </c>
      <c r="P668" s="51"/>
      <c r="Q668" s="49">
        <f t="shared" si="42"/>
      </c>
      <c r="R668" s="50"/>
      <c r="S668" s="152"/>
      <c r="T668" s="49">
        <f t="shared" si="43"/>
      </c>
      <c r="U668" s="153"/>
    </row>
    <row r="669" spans="1:21" ht="12.75">
      <c r="A669" s="41">
        <v>2</v>
      </c>
      <c r="B669" s="42" t="s">
        <v>233</v>
      </c>
      <c r="C669" s="43">
        <v>175</v>
      </c>
      <c r="D669" s="43" t="s">
        <v>234</v>
      </c>
      <c r="E669" s="43" t="s">
        <v>356</v>
      </c>
      <c r="F669" s="43">
        <v>2</v>
      </c>
      <c r="G669" s="43" t="s">
        <v>29</v>
      </c>
      <c r="H669" s="44">
        <v>10</v>
      </c>
      <c r="I669" s="149">
        <v>836</v>
      </c>
      <c r="J669" s="150">
        <v>201</v>
      </c>
      <c r="K669" s="151">
        <v>194</v>
      </c>
      <c r="L669" s="47">
        <f t="shared" si="40"/>
        <v>24.04306220095694</v>
      </c>
      <c r="M669" s="48">
        <v>194</v>
      </c>
      <c r="N669" s="49">
        <f t="shared" si="41"/>
        <v>100</v>
      </c>
      <c r="O669" s="50">
        <v>10</v>
      </c>
      <c r="P669" s="51"/>
      <c r="Q669" s="49">
        <f t="shared" si="42"/>
      </c>
      <c r="R669" s="50"/>
      <c r="S669" s="152"/>
      <c r="T669" s="49">
        <f t="shared" si="43"/>
      </c>
      <c r="U669" s="153"/>
    </row>
    <row r="670" spans="1:21" ht="12.75">
      <c r="A670" s="41">
        <v>2</v>
      </c>
      <c r="B670" s="42" t="s">
        <v>233</v>
      </c>
      <c r="C670" s="43">
        <v>175</v>
      </c>
      <c r="D670" s="43" t="s">
        <v>234</v>
      </c>
      <c r="E670" s="43" t="s">
        <v>356</v>
      </c>
      <c r="F670" s="43">
        <v>3</v>
      </c>
      <c r="G670" s="43" t="s">
        <v>30</v>
      </c>
      <c r="H670" s="44">
        <v>5</v>
      </c>
      <c r="I670" s="149">
        <v>138</v>
      </c>
      <c r="J670" s="150">
        <v>57</v>
      </c>
      <c r="K670" s="151">
        <v>55</v>
      </c>
      <c r="L670" s="47">
        <f t="shared" si="40"/>
        <v>41.30434782608695</v>
      </c>
      <c r="M670" s="48">
        <v>55</v>
      </c>
      <c r="N670" s="49">
        <f t="shared" si="41"/>
        <v>100</v>
      </c>
      <c r="O670" s="50">
        <v>5</v>
      </c>
      <c r="P670" s="51"/>
      <c r="Q670" s="49">
        <f t="shared" si="42"/>
      </c>
      <c r="R670" s="50"/>
      <c r="S670" s="152"/>
      <c r="T670" s="49">
        <f t="shared" si="43"/>
      </c>
      <c r="U670" s="153"/>
    </row>
    <row r="671" spans="1:21" ht="12.75">
      <c r="A671" s="41">
        <v>2</v>
      </c>
      <c r="B671" s="42" t="s">
        <v>233</v>
      </c>
      <c r="C671" s="43">
        <v>175</v>
      </c>
      <c r="D671" s="43" t="s">
        <v>234</v>
      </c>
      <c r="E671" s="43" t="s">
        <v>356</v>
      </c>
      <c r="F671" s="43">
        <v>4</v>
      </c>
      <c r="G671" s="43" t="s">
        <v>31</v>
      </c>
      <c r="H671" s="44">
        <v>7</v>
      </c>
      <c r="I671" s="149">
        <v>1629</v>
      </c>
      <c r="J671" s="150">
        <v>828</v>
      </c>
      <c r="K671" s="151">
        <v>808</v>
      </c>
      <c r="L671" s="47">
        <f t="shared" si="40"/>
        <v>50.828729281767956</v>
      </c>
      <c r="M671" s="48">
        <v>415</v>
      </c>
      <c r="N671" s="49">
        <f t="shared" si="41"/>
        <v>51.36138613861386</v>
      </c>
      <c r="O671" s="50">
        <v>4</v>
      </c>
      <c r="P671" s="51">
        <v>393</v>
      </c>
      <c r="Q671" s="49">
        <f t="shared" si="42"/>
        <v>48.63861386138614</v>
      </c>
      <c r="R671" s="50">
        <v>3</v>
      </c>
      <c r="S671" s="152"/>
      <c r="T671" s="49">
        <f t="shared" si="43"/>
      </c>
      <c r="U671" s="153"/>
    </row>
    <row r="672" spans="1:21" ht="12.75">
      <c r="A672" s="41">
        <v>2</v>
      </c>
      <c r="B672" s="42" t="s">
        <v>233</v>
      </c>
      <c r="C672" s="43">
        <v>175</v>
      </c>
      <c r="D672" s="43" t="s">
        <v>234</v>
      </c>
      <c r="E672" s="43" t="s">
        <v>356</v>
      </c>
      <c r="F672" s="43">
        <v>5</v>
      </c>
      <c r="G672" s="43" t="s">
        <v>32</v>
      </c>
      <c r="H672" s="44">
        <v>7</v>
      </c>
      <c r="I672" s="149">
        <v>283</v>
      </c>
      <c r="J672" s="150">
        <v>86</v>
      </c>
      <c r="K672" s="151">
        <v>84</v>
      </c>
      <c r="L672" s="47">
        <f t="shared" si="40"/>
        <v>30.3886925795053</v>
      </c>
      <c r="M672" s="48">
        <v>84</v>
      </c>
      <c r="N672" s="49">
        <f t="shared" si="41"/>
        <v>100</v>
      </c>
      <c r="O672" s="50">
        <v>7</v>
      </c>
      <c r="P672" s="51"/>
      <c r="Q672" s="49">
        <f t="shared" si="42"/>
      </c>
      <c r="R672" s="50"/>
      <c r="S672" s="152"/>
      <c r="T672" s="49">
        <f t="shared" si="43"/>
      </c>
      <c r="U672" s="153"/>
    </row>
    <row r="673" spans="1:21" ht="12.75">
      <c r="A673" s="41">
        <v>2</v>
      </c>
      <c r="B673" s="42" t="s">
        <v>233</v>
      </c>
      <c r="C673" s="43">
        <v>176</v>
      </c>
      <c r="D673" s="43" t="s">
        <v>235</v>
      </c>
      <c r="E673" s="43" t="s">
        <v>356</v>
      </c>
      <c r="F673" s="43">
        <v>1</v>
      </c>
      <c r="G673" s="43" t="s">
        <v>28</v>
      </c>
      <c r="H673" s="44">
        <v>5</v>
      </c>
      <c r="I673" s="149">
        <v>391</v>
      </c>
      <c r="J673" s="150">
        <v>90</v>
      </c>
      <c r="K673" s="151">
        <v>84</v>
      </c>
      <c r="L673" s="47">
        <f t="shared" si="40"/>
        <v>23.017902813299234</v>
      </c>
      <c r="M673" s="48">
        <v>84</v>
      </c>
      <c r="N673" s="49">
        <f t="shared" si="41"/>
        <v>100</v>
      </c>
      <c r="O673" s="50">
        <v>5</v>
      </c>
      <c r="P673" s="51"/>
      <c r="Q673" s="49">
        <f t="shared" si="42"/>
      </c>
      <c r="R673" s="50"/>
      <c r="S673" s="152"/>
      <c r="T673" s="49">
        <f t="shared" si="43"/>
      </c>
      <c r="U673" s="153"/>
    </row>
    <row r="674" spans="1:21" ht="12.75">
      <c r="A674" s="41">
        <v>2</v>
      </c>
      <c r="B674" s="42" t="s">
        <v>233</v>
      </c>
      <c r="C674" s="43">
        <v>176</v>
      </c>
      <c r="D674" s="43" t="s">
        <v>235</v>
      </c>
      <c r="E674" s="43" t="s">
        <v>356</v>
      </c>
      <c r="F674" s="43">
        <v>2</v>
      </c>
      <c r="G674" s="43" t="s">
        <v>29</v>
      </c>
      <c r="H674" s="44">
        <v>9</v>
      </c>
      <c r="I674" s="149">
        <v>816</v>
      </c>
      <c r="J674" s="150">
        <v>204</v>
      </c>
      <c r="K674" s="151">
        <v>185</v>
      </c>
      <c r="L674" s="47">
        <f t="shared" si="40"/>
        <v>25</v>
      </c>
      <c r="M674" s="48">
        <v>185</v>
      </c>
      <c r="N674" s="49">
        <f t="shared" si="41"/>
        <v>100</v>
      </c>
      <c r="O674" s="50">
        <v>9</v>
      </c>
      <c r="P674" s="51"/>
      <c r="Q674" s="49">
        <f t="shared" si="42"/>
      </c>
      <c r="R674" s="50"/>
      <c r="S674" s="152"/>
      <c r="T674" s="49">
        <f t="shared" si="43"/>
      </c>
      <c r="U674" s="153"/>
    </row>
    <row r="675" spans="1:21" ht="12.75">
      <c r="A675" s="41">
        <v>2</v>
      </c>
      <c r="B675" s="42" t="s">
        <v>233</v>
      </c>
      <c r="C675" s="43">
        <v>176</v>
      </c>
      <c r="D675" s="43" t="s">
        <v>235</v>
      </c>
      <c r="E675" s="43" t="s">
        <v>356</v>
      </c>
      <c r="F675" s="43">
        <v>3</v>
      </c>
      <c r="G675" s="43" t="s">
        <v>30</v>
      </c>
      <c r="H675" s="44">
        <v>3</v>
      </c>
      <c r="I675" s="149">
        <v>61</v>
      </c>
      <c r="J675" s="150">
        <v>13</v>
      </c>
      <c r="K675" s="151">
        <v>12</v>
      </c>
      <c r="L675" s="47">
        <f t="shared" si="40"/>
        <v>21.311475409836067</v>
      </c>
      <c r="M675" s="48">
        <v>12</v>
      </c>
      <c r="N675" s="49">
        <f t="shared" si="41"/>
        <v>100</v>
      </c>
      <c r="O675" s="50">
        <v>3</v>
      </c>
      <c r="P675" s="51"/>
      <c r="Q675" s="49">
        <f t="shared" si="42"/>
      </c>
      <c r="R675" s="50"/>
      <c r="S675" s="152"/>
      <c r="T675" s="49">
        <f t="shared" si="43"/>
      </c>
      <c r="U675" s="153"/>
    </row>
    <row r="676" spans="1:21" ht="12.75">
      <c r="A676" s="41">
        <v>2</v>
      </c>
      <c r="B676" s="42" t="s">
        <v>233</v>
      </c>
      <c r="C676" s="43">
        <v>176</v>
      </c>
      <c r="D676" s="43" t="s">
        <v>235</v>
      </c>
      <c r="E676" s="43" t="s">
        <v>356</v>
      </c>
      <c r="F676" s="43">
        <v>4</v>
      </c>
      <c r="G676" s="43" t="s">
        <v>31</v>
      </c>
      <c r="H676" s="44">
        <v>4</v>
      </c>
      <c r="I676" s="149">
        <v>1239</v>
      </c>
      <c r="J676" s="150">
        <v>561</v>
      </c>
      <c r="K676" s="151">
        <v>548</v>
      </c>
      <c r="L676" s="47">
        <f t="shared" si="40"/>
        <v>45.27845036319613</v>
      </c>
      <c r="M676" s="48">
        <v>357</v>
      </c>
      <c r="N676" s="49">
        <f t="shared" si="41"/>
        <v>65.14598540145985</v>
      </c>
      <c r="O676" s="50">
        <v>3</v>
      </c>
      <c r="P676" s="51">
        <v>191</v>
      </c>
      <c r="Q676" s="49">
        <f t="shared" si="42"/>
        <v>34.85401459854015</v>
      </c>
      <c r="R676" s="50">
        <v>1</v>
      </c>
      <c r="S676" s="152"/>
      <c r="T676" s="49">
        <f t="shared" si="43"/>
      </c>
      <c r="U676" s="153"/>
    </row>
    <row r="677" spans="1:21" ht="12.75">
      <c r="A677" s="41">
        <v>2</v>
      </c>
      <c r="B677" s="42" t="s">
        <v>233</v>
      </c>
      <c r="C677" s="43">
        <v>176</v>
      </c>
      <c r="D677" s="43" t="s">
        <v>235</v>
      </c>
      <c r="E677" s="43" t="s">
        <v>356</v>
      </c>
      <c r="F677" s="43">
        <v>5</v>
      </c>
      <c r="G677" s="43" t="s">
        <v>32</v>
      </c>
      <c r="H677" s="44">
        <v>4</v>
      </c>
      <c r="I677" s="149">
        <v>225</v>
      </c>
      <c r="J677" s="150">
        <v>65</v>
      </c>
      <c r="K677" s="151">
        <v>52</v>
      </c>
      <c r="L677" s="47">
        <f t="shared" si="40"/>
        <v>28.88888888888889</v>
      </c>
      <c r="M677" s="48">
        <v>52</v>
      </c>
      <c r="N677" s="49">
        <f t="shared" si="41"/>
        <v>100</v>
      </c>
      <c r="O677" s="50">
        <v>4</v>
      </c>
      <c r="P677" s="51"/>
      <c r="Q677" s="49">
        <f t="shared" si="42"/>
      </c>
      <c r="R677" s="50"/>
      <c r="S677" s="152"/>
      <c r="T677" s="49">
        <f t="shared" si="43"/>
      </c>
      <c r="U677" s="153"/>
    </row>
    <row r="678" spans="1:21" ht="12.75">
      <c r="A678" s="41">
        <v>16</v>
      </c>
      <c r="B678" s="42" t="s">
        <v>236</v>
      </c>
      <c r="C678" s="43">
        <v>178</v>
      </c>
      <c r="D678" s="43" t="s">
        <v>237</v>
      </c>
      <c r="E678" s="43" t="s">
        <v>356</v>
      </c>
      <c r="F678" s="43">
        <v>1</v>
      </c>
      <c r="G678" s="43" t="s">
        <v>28</v>
      </c>
      <c r="H678" s="44">
        <v>6</v>
      </c>
      <c r="I678" s="149">
        <v>297</v>
      </c>
      <c r="J678" s="150">
        <v>82</v>
      </c>
      <c r="K678" s="151">
        <v>82</v>
      </c>
      <c r="L678" s="47">
        <f t="shared" si="40"/>
        <v>27.60942760942761</v>
      </c>
      <c r="M678" s="48">
        <v>82</v>
      </c>
      <c r="N678" s="49">
        <f t="shared" si="41"/>
        <v>100</v>
      </c>
      <c r="O678" s="50">
        <v>6</v>
      </c>
      <c r="P678" s="51"/>
      <c r="Q678" s="49">
        <f t="shared" si="42"/>
      </c>
      <c r="R678" s="50"/>
      <c r="S678" s="152"/>
      <c r="T678" s="49">
        <f t="shared" si="43"/>
      </c>
      <c r="U678" s="153"/>
    </row>
    <row r="679" spans="1:21" ht="12.75">
      <c r="A679" s="41">
        <v>16</v>
      </c>
      <c r="B679" s="42" t="s">
        <v>236</v>
      </c>
      <c r="C679" s="43">
        <v>178</v>
      </c>
      <c r="D679" s="43" t="s">
        <v>237</v>
      </c>
      <c r="E679" s="43" t="s">
        <v>356</v>
      </c>
      <c r="F679" s="43">
        <v>2</v>
      </c>
      <c r="G679" s="43" t="s">
        <v>29</v>
      </c>
      <c r="H679" s="44">
        <v>9</v>
      </c>
      <c r="I679" s="149">
        <v>577</v>
      </c>
      <c r="J679" s="150">
        <v>156</v>
      </c>
      <c r="K679" s="151">
        <v>152</v>
      </c>
      <c r="L679" s="47">
        <f t="shared" si="40"/>
        <v>27.03639514731369</v>
      </c>
      <c r="M679" s="48">
        <v>152</v>
      </c>
      <c r="N679" s="49">
        <f t="shared" si="41"/>
        <v>100</v>
      </c>
      <c r="O679" s="50">
        <v>9</v>
      </c>
      <c r="P679" s="51"/>
      <c r="Q679" s="49">
        <f t="shared" si="42"/>
      </c>
      <c r="R679" s="50"/>
      <c r="S679" s="152"/>
      <c r="T679" s="49">
        <f t="shared" si="43"/>
      </c>
      <c r="U679" s="153"/>
    </row>
    <row r="680" spans="1:21" ht="12.75">
      <c r="A680" s="41">
        <v>16</v>
      </c>
      <c r="B680" s="42" t="s">
        <v>236</v>
      </c>
      <c r="C680" s="43">
        <v>178</v>
      </c>
      <c r="D680" s="43" t="s">
        <v>237</v>
      </c>
      <c r="E680" s="43" t="s">
        <v>356</v>
      </c>
      <c r="F680" s="43">
        <v>3</v>
      </c>
      <c r="G680" s="43" t="s">
        <v>30</v>
      </c>
      <c r="H680" s="44">
        <v>4</v>
      </c>
      <c r="I680" s="149">
        <v>61</v>
      </c>
      <c r="J680" s="150">
        <v>30</v>
      </c>
      <c r="K680" s="151">
        <v>30</v>
      </c>
      <c r="L680" s="47">
        <f t="shared" si="40"/>
        <v>49.18032786885246</v>
      </c>
      <c r="M680" s="48">
        <v>28</v>
      </c>
      <c r="N680" s="49">
        <f t="shared" si="41"/>
        <v>93.33333333333333</v>
      </c>
      <c r="O680" s="50">
        <v>4</v>
      </c>
      <c r="P680" s="51"/>
      <c r="Q680" s="49">
        <f t="shared" si="42"/>
      </c>
      <c r="R680" s="50"/>
      <c r="S680" s="152">
        <v>2</v>
      </c>
      <c r="T680" s="49">
        <f t="shared" si="43"/>
        <v>6.666666666666667</v>
      </c>
      <c r="U680" s="53">
        <v>0</v>
      </c>
    </row>
    <row r="681" spans="1:21" ht="12.75">
      <c r="A681" s="41">
        <v>16</v>
      </c>
      <c r="B681" s="42" t="s">
        <v>236</v>
      </c>
      <c r="C681" s="43">
        <v>178</v>
      </c>
      <c r="D681" s="43" t="s">
        <v>237</v>
      </c>
      <c r="E681" s="43" t="s">
        <v>356</v>
      </c>
      <c r="F681" s="43">
        <v>4</v>
      </c>
      <c r="G681" s="43" t="s">
        <v>31</v>
      </c>
      <c r="H681" s="44">
        <v>4</v>
      </c>
      <c r="I681" s="149">
        <v>912</v>
      </c>
      <c r="J681" s="150">
        <v>461</v>
      </c>
      <c r="K681" s="151">
        <v>452</v>
      </c>
      <c r="L681" s="47">
        <f t="shared" si="40"/>
        <v>50.54824561403509</v>
      </c>
      <c r="M681" s="48">
        <v>235</v>
      </c>
      <c r="N681" s="49">
        <f t="shared" si="41"/>
        <v>51.991150442477874</v>
      </c>
      <c r="O681" s="50">
        <v>2</v>
      </c>
      <c r="P681" s="51">
        <v>217</v>
      </c>
      <c r="Q681" s="49">
        <f t="shared" si="42"/>
        <v>48.008849557522126</v>
      </c>
      <c r="R681" s="50">
        <v>2</v>
      </c>
      <c r="S681" s="152"/>
      <c r="T681" s="49">
        <f t="shared" si="43"/>
      </c>
      <c r="U681" s="153"/>
    </row>
    <row r="682" spans="1:21" ht="12.75">
      <c r="A682" s="41">
        <v>16</v>
      </c>
      <c r="B682" s="42" t="s">
        <v>236</v>
      </c>
      <c r="C682" s="43">
        <v>178</v>
      </c>
      <c r="D682" s="43" t="s">
        <v>237</v>
      </c>
      <c r="E682" s="43" t="s">
        <v>356</v>
      </c>
      <c r="F682" s="43">
        <v>5</v>
      </c>
      <c r="G682" s="43" t="s">
        <v>32</v>
      </c>
      <c r="H682" s="44">
        <v>4</v>
      </c>
      <c r="I682" s="149">
        <v>189</v>
      </c>
      <c r="J682" s="150">
        <v>62</v>
      </c>
      <c r="K682" s="151">
        <v>59</v>
      </c>
      <c r="L682" s="47">
        <f t="shared" si="40"/>
        <v>32.804232804232804</v>
      </c>
      <c r="M682" s="48">
        <v>59</v>
      </c>
      <c r="N682" s="49">
        <f t="shared" si="41"/>
        <v>100</v>
      </c>
      <c r="O682" s="50">
        <v>4</v>
      </c>
      <c r="P682" s="51"/>
      <c r="Q682" s="49">
        <f t="shared" si="42"/>
      </c>
      <c r="R682" s="50"/>
      <c r="S682" s="152"/>
      <c r="T682" s="49">
        <f t="shared" si="43"/>
      </c>
      <c r="U682" s="153"/>
    </row>
    <row r="683" spans="1:21" ht="12.75">
      <c r="A683" s="41">
        <v>13</v>
      </c>
      <c r="B683" s="42" t="s">
        <v>238</v>
      </c>
      <c r="C683" s="43">
        <v>179</v>
      </c>
      <c r="D683" s="43" t="s">
        <v>239</v>
      </c>
      <c r="E683" s="43" t="s">
        <v>356</v>
      </c>
      <c r="F683" s="43">
        <v>1</v>
      </c>
      <c r="G683" s="43" t="s">
        <v>28</v>
      </c>
      <c r="H683" s="44">
        <v>13</v>
      </c>
      <c r="I683" s="149">
        <v>570</v>
      </c>
      <c r="J683" s="150">
        <v>163</v>
      </c>
      <c r="K683" s="151">
        <v>159</v>
      </c>
      <c r="L683" s="47">
        <f t="shared" si="40"/>
        <v>28.596491228070175</v>
      </c>
      <c r="M683" s="48">
        <v>159</v>
      </c>
      <c r="N683" s="49">
        <f t="shared" si="41"/>
        <v>100</v>
      </c>
      <c r="O683" s="50">
        <v>13</v>
      </c>
      <c r="P683" s="51"/>
      <c r="Q683" s="49">
        <f t="shared" si="42"/>
      </c>
      <c r="R683" s="50"/>
      <c r="S683" s="152"/>
      <c r="T683" s="49">
        <f t="shared" si="43"/>
      </c>
      <c r="U683" s="153"/>
    </row>
    <row r="684" spans="1:21" ht="12.75">
      <c r="A684" s="41">
        <v>13</v>
      </c>
      <c r="B684" s="42" t="s">
        <v>238</v>
      </c>
      <c r="C684" s="43">
        <v>179</v>
      </c>
      <c r="D684" s="43" t="s">
        <v>239</v>
      </c>
      <c r="E684" s="43" t="s">
        <v>356</v>
      </c>
      <c r="F684" s="43">
        <v>2</v>
      </c>
      <c r="G684" s="43" t="s">
        <v>29</v>
      </c>
      <c r="H684" s="44">
        <v>19</v>
      </c>
      <c r="I684" s="149">
        <v>1245</v>
      </c>
      <c r="J684" s="150">
        <v>293</v>
      </c>
      <c r="K684" s="151">
        <v>283</v>
      </c>
      <c r="L684" s="47">
        <f t="shared" si="40"/>
        <v>23.53413654618474</v>
      </c>
      <c r="M684" s="48">
        <v>283</v>
      </c>
      <c r="N684" s="49">
        <f t="shared" si="41"/>
        <v>100</v>
      </c>
      <c r="O684" s="50">
        <v>19</v>
      </c>
      <c r="P684" s="51"/>
      <c r="Q684" s="49">
        <f t="shared" si="42"/>
      </c>
      <c r="R684" s="50"/>
      <c r="S684" s="152"/>
      <c r="T684" s="49">
        <f t="shared" si="43"/>
      </c>
      <c r="U684" s="153"/>
    </row>
    <row r="685" spans="1:21" ht="12.75">
      <c r="A685" s="41">
        <v>13</v>
      </c>
      <c r="B685" s="42" t="s">
        <v>238</v>
      </c>
      <c r="C685" s="43">
        <v>179</v>
      </c>
      <c r="D685" s="43" t="s">
        <v>239</v>
      </c>
      <c r="E685" s="43" t="s">
        <v>356</v>
      </c>
      <c r="F685" s="43">
        <v>3</v>
      </c>
      <c r="G685" s="43" t="s">
        <v>30</v>
      </c>
      <c r="H685" s="44">
        <v>6</v>
      </c>
      <c r="I685" s="149">
        <v>246</v>
      </c>
      <c r="J685" s="150">
        <v>120</v>
      </c>
      <c r="K685" s="151">
        <v>118</v>
      </c>
      <c r="L685" s="47">
        <f t="shared" si="40"/>
        <v>48.78048780487805</v>
      </c>
      <c r="M685" s="48">
        <v>118</v>
      </c>
      <c r="N685" s="49">
        <f t="shared" si="41"/>
        <v>100</v>
      </c>
      <c r="O685" s="50">
        <v>6</v>
      </c>
      <c r="P685" s="51"/>
      <c r="Q685" s="49">
        <f t="shared" si="42"/>
      </c>
      <c r="R685" s="50"/>
      <c r="S685" s="152"/>
      <c r="T685" s="49">
        <f t="shared" si="43"/>
      </c>
      <c r="U685" s="153"/>
    </row>
    <row r="686" spans="1:21" ht="12.75">
      <c r="A686" s="41">
        <v>13</v>
      </c>
      <c r="B686" s="42" t="s">
        <v>238</v>
      </c>
      <c r="C686" s="43">
        <v>179</v>
      </c>
      <c r="D686" s="43" t="s">
        <v>239</v>
      </c>
      <c r="E686" s="43" t="s">
        <v>356</v>
      </c>
      <c r="F686" s="43">
        <v>4</v>
      </c>
      <c r="G686" s="43" t="s">
        <v>31</v>
      </c>
      <c r="H686" s="44">
        <v>8</v>
      </c>
      <c r="I686" s="149">
        <v>1337</v>
      </c>
      <c r="J686" s="150">
        <v>673</v>
      </c>
      <c r="K686" s="151">
        <v>663</v>
      </c>
      <c r="L686" s="47">
        <f t="shared" si="40"/>
        <v>50.33657442034406</v>
      </c>
      <c r="M686" s="48">
        <v>392</v>
      </c>
      <c r="N686" s="49">
        <f t="shared" si="41"/>
        <v>59.125188536953246</v>
      </c>
      <c r="O686" s="50">
        <v>5</v>
      </c>
      <c r="P686" s="51">
        <v>271</v>
      </c>
      <c r="Q686" s="49">
        <f t="shared" si="42"/>
        <v>40.874811463046754</v>
      </c>
      <c r="R686" s="50">
        <v>3</v>
      </c>
      <c r="S686" s="152"/>
      <c r="T686" s="49">
        <f t="shared" si="43"/>
      </c>
      <c r="U686" s="153"/>
    </row>
    <row r="687" spans="1:21" ht="12.75">
      <c r="A687" s="41">
        <v>13</v>
      </c>
      <c r="B687" s="42" t="s">
        <v>238</v>
      </c>
      <c r="C687" s="43">
        <v>179</v>
      </c>
      <c r="D687" s="43" t="s">
        <v>239</v>
      </c>
      <c r="E687" s="43" t="s">
        <v>356</v>
      </c>
      <c r="F687" s="43">
        <v>5</v>
      </c>
      <c r="G687" s="43" t="s">
        <v>32</v>
      </c>
      <c r="H687" s="44">
        <v>8</v>
      </c>
      <c r="I687" s="149">
        <v>297</v>
      </c>
      <c r="J687" s="150">
        <v>98</v>
      </c>
      <c r="K687" s="151">
        <v>97</v>
      </c>
      <c r="L687" s="47">
        <f t="shared" si="40"/>
        <v>32.996632996633</v>
      </c>
      <c r="M687" s="48">
        <v>72</v>
      </c>
      <c r="N687" s="49">
        <f t="shared" si="41"/>
        <v>74.22680412371135</v>
      </c>
      <c r="O687" s="50">
        <v>6</v>
      </c>
      <c r="P687" s="51">
        <v>25</v>
      </c>
      <c r="Q687" s="49">
        <f t="shared" si="42"/>
        <v>25.773195876288657</v>
      </c>
      <c r="R687" s="50">
        <v>2</v>
      </c>
      <c r="S687" s="152"/>
      <c r="T687" s="49">
        <f t="shared" si="43"/>
      </c>
      <c r="U687" s="153"/>
    </row>
    <row r="688" spans="1:21" ht="12.75">
      <c r="A688" s="41">
        <v>1</v>
      </c>
      <c r="B688" s="42" t="s">
        <v>240</v>
      </c>
      <c r="C688" s="43">
        <v>180</v>
      </c>
      <c r="D688" s="43" t="s">
        <v>241</v>
      </c>
      <c r="E688" s="43" t="s">
        <v>356</v>
      </c>
      <c r="F688" s="43">
        <v>1</v>
      </c>
      <c r="G688" s="43" t="s">
        <v>28</v>
      </c>
      <c r="H688" s="44">
        <v>14</v>
      </c>
      <c r="I688" s="149">
        <v>410</v>
      </c>
      <c r="J688" s="150">
        <v>85</v>
      </c>
      <c r="K688" s="151">
        <v>81</v>
      </c>
      <c r="L688" s="47">
        <f t="shared" si="40"/>
        <v>20.73170731707317</v>
      </c>
      <c r="M688" s="48">
        <v>81</v>
      </c>
      <c r="N688" s="49">
        <f t="shared" si="41"/>
        <v>100</v>
      </c>
      <c r="O688" s="50">
        <v>14</v>
      </c>
      <c r="P688" s="51"/>
      <c r="Q688" s="49">
        <f t="shared" si="42"/>
      </c>
      <c r="R688" s="50"/>
      <c r="S688" s="152"/>
      <c r="T688" s="49">
        <f t="shared" si="43"/>
      </c>
      <c r="U688" s="153"/>
    </row>
    <row r="689" spans="1:21" ht="12.75">
      <c r="A689" s="41">
        <v>1</v>
      </c>
      <c r="B689" s="42" t="s">
        <v>240</v>
      </c>
      <c r="C689" s="43">
        <v>180</v>
      </c>
      <c r="D689" s="43" t="s">
        <v>241</v>
      </c>
      <c r="E689" s="43" t="s">
        <v>356</v>
      </c>
      <c r="F689" s="43">
        <v>2</v>
      </c>
      <c r="G689" s="43" t="s">
        <v>29</v>
      </c>
      <c r="H689" s="44">
        <v>20</v>
      </c>
      <c r="I689" s="149">
        <v>1010</v>
      </c>
      <c r="J689" s="150">
        <v>155</v>
      </c>
      <c r="K689" s="151">
        <v>144</v>
      </c>
      <c r="L689" s="47">
        <f t="shared" si="40"/>
        <v>15.346534653465346</v>
      </c>
      <c r="M689" s="48">
        <v>144</v>
      </c>
      <c r="N689" s="49">
        <f t="shared" si="41"/>
        <v>100</v>
      </c>
      <c r="O689" s="50">
        <v>20</v>
      </c>
      <c r="P689" s="51"/>
      <c r="Q689" s="49">
        <f t="shared" si="42"/>
      </c>
      <c r="R689" s="50"/>
      <c r="S689" s="152"/>
      <c r="T689" s="49">
        <f t="shared" si="43"/>
      </c>
      <c r="U689" s="153"/>
    </row>
    <row r="690" spans="1:21" ht="12.75">
      <c r="A690" s="41">
        <v>1</v>
      </c>
      <c r="B690" s="42" t="s">
        <v>240</v>
      </c>
      <c r="C690" s="43">
        <v>180</v>
      </c>
      <c r="D690" s="43" t="s">
        <v>241</v>
      </c>
      <c r="E690" s="43" t="s">
        <v>356</v>
      </c>
      <c r="F690" s="43">
        <v>3</v>
      </c>
      <c r="G690" s="43" t="s">
        <v>30</v>
      </c>
      <c r="H690" s="44">
        <v>5</v>
      </c>
      <c r="I690" s="149">
        <v>93</v>
      </c>
      <c r="J690" s="150">
        <v>48</v>
      </c>
      <c r="K690" s="151">
        <v>48</v>
      </c>
      <c r="L690" s="47">
        <f t="shared" si="40"/>
        <v>51.61290322580645</v>
      </c>
      <c r="M690" s="48">
        <v>48</v>
      </c>
      <c r="N690" s="49">
        <f t="shared" si="41"/>
        <v>100</v>
      </c>
      <c r="O690" s="50">
        <v>5</v>
      </c>
      <c r="P690" s="51"/>
      <c r="Q690" s="49">
        <f t="shared" si="42"/>
      </c>
      <c r="R690" s="50"/>
      <c r="S690" s="152"/>
      <c r="T690" s="49">
        <f t="shared" si="43"/>
      </c>
      <c r="U690" s="153"/>
    </row>
    <row r="691" spans="1:21" ht="12.75">
      <c r="A691" s="41">
        <v>1</v>
      </c>
      <c r="B691" s="42" t="s">
        <v>240</v>
      </c>
      <c r="C691" s="43">
        <v>180</v>
      </c>
      <c r="D691" s="43" t="s">
        <v>241</v>
      </c>
      <c r="E691" s="43" t="s">
        <v>356</v>
      </c>
      <c r="F691" s="43">
        <v>4</v>
      </c>
      <c r="G691" s="43" t="s">
        <v>31</v>
      </c>
      <c r="H691" s="44">
        <v>12</v>
      </c>
      <c r="I691" s="149">
        <v>1181</v>
      </c>
      <c r="J691" s="150">
        <v>471</v>
      </c>
      <c r="K691" s="151">
        <v>465</v>
      </c>
      <c r="L691" s="47">
        <f t="shared" si="40"/>
        <v>39.88145639288739</v>
      </c>
      <c r="M691" s="48">
        <v>264</v>
      </c>
      <c r="N691" s="49">
        <f t="shared" si="41"/>
        <v>56.774193548387096</v>
      </c>
      <c r="O691" s="50">
        <v>7</v>
      </c>
      <c r="P691" s="51">
        <v>201</v>
      </c>
      <c r="Q691" s="49">
        <f t="shared" si="42"/>
        <v>43.225806451612904</v>
      </c>
      <c r="R691" s="50">
        <v>5</v>
      </c>
      <c r="S691" s="152"/>
      <c r="T691" s="49">
        <f t="shared" si="43"/>
      </c>
      <c r="U691" s="153"/>
    </row>
    <row r="692" spans="1:21" ht="12.75">
      <c r="A692" s="41">
        <v>1</v>
      </c>
      <c r="B692" s="42" t="s">
        <v>240</v>
      </c>
      <c r="C692" s="43">
        <v>180</v>
      </c>
      <c r="D692" s="43" t="s">
        <v>241</v>
      </c>
      <c r="E692" s="43" t="s">
        <v>356</v>
      </c>
      <c r="F692" s="43">
        <v>5</v>
      </c>
      <c r="G692" s="43" t="s">
        <v>32</v>
      </c>
      <c r="H692" s="44">
        <v>13</v>
      </c>
      <c r="I692" s="149">
        <v>611</v>
      </c>
      <c r="J692" s="150">
        <v>150</v>
      </c>
      <c r="K692" s="151">
        <v>147</v>
      </c>
      <c r="L692" s="47">
        <f t="shared" si="40"/>
        <v>24.549918166939445</v>
      </c>
      <c r="M692" s="48">
        <v>114</v>
      </c>
      <c r="N692" s="49">
        <f t="shared" si="41"/>
        <v>77.55102040816327</v>
      </c>
      <c r="O692" s="50">
        <v>10</v>
      </c>
      <c r="P692" s="51">
        <v>33</v>
      </c>
      <c r="Q692" s="49">
        <f t="shared" si="42"/>
        <v>22.448979591836736</v>
      </c>
      <c r="R692" s="50">
        <v>3</v>
      </c>
      <c r="S692" s="152"/>
      <c r="T692" s="49">
        <f t="shared" si="43"/>
      </c>
      <c r="U692" s="153"/>
    </row>
    <row r="693" spans="1:21" ht="12.75">
      <c r="A693" s="41">
        <v>1</v>
      </c>
      <c r="B693" s="42" t="s">
        <v>240</v>
      </c>
      <c r="C693" s="43">
        <v>182</v>
      </c>
      <c r="D693" s="43" t="s">
        <v>242</v>
      </c>
      <c r="E693" s="43" t="s">
        <v>356</v>
      </c>
      <c r="F693" s="43">
        <v>1</v>
      </c>
      <c r="G693" s="43" t="s">
        <v>28</v>
      </c>
      <c r="H693" s="44">
        <v>6</v>
      </c>
      <c r="I693" s="149">
        <v>349</v>
      </c>
      <c r="J693" s="150">
        <v>64</v>
      </c>
      <c r="K693" s="151">
        <v>61</v>
      </c>
      <c r="L693" s="47">
        <f t="shared" si="40"/>
        <v>18.33810888252149</v>
      </c>
      <c r="M693" s="48">
        <v>61</v>
      </c>
      <c r="N693" s="49">
        <f t="shared" si="41"/>
        <v>100</v>
      </c>
      <c r="O693" s="50">
        <v>6</v>
      </c>
      <c r="P693" s="51"/>
      <c r="Q693" s="49">
        <f t="shared" si="42"/>
      </c>
      <c r="R693" s="50"/>
      <c r="S693" s="152"/>
      <c r="T693" s="49">
        <f t="shared" si="43"/>
      </c>
      <c r="U693" s="153"/>
    </row>
    <row r="694" spans="1:21" ht="12.75">
      <c r="A694" s="41">
        <v>1</v>
      </c>
      <c r="B694" s="42" t="s">
        <v>240</v>
      </c>
      <c r="C694" s="43">
        <v>182</v>
      </c>
      <c r="D694" s="43" t="s">
        <v>242</v>
      </c>
      <c r="E694" s="43" t="s">
        <v>356</v>
      </c>
      <c r="F694" s="43">
        <v>2</v>
      </c>
      <c r="G694" s="43" t="s">
        <v>29</v>
      </c>
      <c r="H694" s="44">
        <v>6</v>
      </c>
      <c r="I694" s="149">
        <v>509</v>
      </c>
      <c r="J694" s="150">
        <v>86</v>
      </c>
      <c r="K694" s="151">
        <v>82</v>
      </c>
      <c r="L694" s="47">
        <f t="shared" si="40"/>
        <v>16.895874263261298</v>
      </c>
      <c r="M694" s="48">
        <v>82</v>
      </c>
      <c r="N694" s="49">
        <f t="shared" si="41"/>
        <v>100</v>
      </c>
      <c r="O694" s="50">
        <v>6</v>
      </c>
      <c r="P694" s="51"/>
      <c r="Q694" s="49">
        <f t="shared" si="42"/>
      </c>
      <c r="R694" s="50"/>
      <c r="S694" s="152"/>
      <c r="T694" s="49">
        <f t="shared" si="43"/>
      </c>
      <c r="U694" s="153"/>
    </row>
    <row r="695" spans="1:21" ht="12.75">
      <c r="A695" s="41">
        <v>1</v>
      </c>
      <c r="B695" s="42" t="s">
        <v>240</v>
      </c>
      <c r="C695" s="43">
        <v>182</v>
      </c>
      <c r="D695" s="43" t="s">
        <v>242</v>
      </c>
      <c r="E695" s="43" t="s">
        <v>356</v>
      </c>
      <c r="F695" s="43">
        <v>4</v>
      </c>
      <c r="G695" s="43" t="s">
        <v>31</v>
      </c>
      <c r="H695" s="44">
        <v>4</v>
      </c>
      <c r="I695" s="149">
        <v>472</v>
      </c>
      <c r="J695" s="150">
        <v>182</v>
      </c>
      <c r="K695" s="151">
        <v>181</v>
      </c>
      <c r="L695" s="47">
        <f t="shared" si="40"/>
        <v>38.559322033898304</v>
      </c>
      <c r="M695" s="48">
        <v>78</v>
      </c>
      <c r="N695" s="49">
        <f t="shared" si="41"/>
        <v>43.0939226519337</v>
      </c>
      <c r="O695" s="50">
        <v>2</v>
      </c>
      <c r="P695" s="51">
        <v>53</v>
      </c>
      <c r="Q695" s="49">
        <f t="shared" si="42"/>
        <v>29.2817679558011</v>
      </c>
      <c r="R695" s="50">
        <v>1</v>
      </c>
      <c r="S695" s="152">
        <v>50</v>
      </c>
      <c r="T695" s="49">
        <f t="shared" si="43"/>
        <v>27.624309392265197</v>
      </c>
      <c r="U695" s="53">
        <v>1</v>
      </c>
    </row>
    <row r="696" spans="1:21" ht="12.75">
      <c r="A696" s="41">
        <v>1</v>
      </c>
      <c r="B696" s="42" t="s">
        <v>240</v>
      </c>
      <c r="C696" s="43">
        <v>182</v>
      </c>
      <c r="D696" s="43" t="s">
        <v>242</v>
      </c>
      <c r="E696" s="43" t="s">
        <v>356</v>
      </c>
      <c r="F696" s="43">
        <v>5</v>
      </c>
      <c r="G696" s="43" t="s">
        <v>32</v>
      </c>
      <c r="H696" s="44">
        <v>4</v>
      </c>
      <c r="I696" s="149">
        <v>213</v>
      </c>
      <c r="J696" s="150">
        <v>38</v>
      </c>
      <c r="K696" s="151">
        <v>37</v>
      </c>
      <c r="L696" s="47">
        <f t="shared" si="40"/>
        <v>17.84037558685446</v>
      </c>
      <c r="M696" s="48">
        <v>37</v>
      </c>
      <c r="N696" s="49">
        <f t="shared" si="41"/>
        <v>100</v>
      </c>
      <c r="O696" s="50">
        <v>4</v>
      </c>
      <c r="P696" s="51"/>
      <c r="Q696" s="49">
        <f t="shared" si="42"/>
      </c>
      <c r="R696" s="50"/>
      <c r="S696" s="152"/>
      <c r="T696" s="49">
        <f t="shared" si="43"/>
      </c>
      <c r="U696" s="153"/>
    </row>
    <row r="697" spans="1:21" ht="12.75">
      <c r="A697" s="41">
        <v>1</v>
      </c>
      <c r="B697" s="42" t="s">
        <v>240</v>
      </c>
      <c r="C697" s="43">
        <v>183</v>
      </c>
      <c r="D697" s="43" t="s">
        <v>243</v>
      </c>
      <c r="E697" s="43" t="s">
        <v>356</v>
      </c>
      <c r="F697" s="43">
        <v>1</v>
      </c>
      <c r="G697" s="43" t="s">
        <v>28</v>
      </c>
      <c r="H697" s="44">
        <v>5</v>
      </c>
      <c r="I697" s="149">
        <v>381</v>
      </c>
      <c r="J697" s="150">
        <v>102</v>
      </c>
      <c r="K697" s="151">
        <v>98</v>
      </c>
      <c r="L697" s="47">
        <f t="shared" si="40"/>
        <v>26.771653543307085</v>
      </c>
      <c r="M697" s="48">
        <v>98</v>
      </c>
      <c r="N697" s="49">
        <f t="shared" si="41"/>
        <v>100</v>
      </c>
      <c r="O697" s="50">
        <v>5</v>
      </c>
      <c r="P697" s="51"/>
      <c r="Q697" s="49">
        <f t="shared" si="42"/>
      </c>
      <c r="R697" s="50"/>
      <c r="S697" s="152"/>
      <c r="T697" s="49">
        <f t="shared" si="43"/>
      </c>
      <c r="U697" s="153"/>
    </row>
    <row r="698" spans="1:21" ht="12.75">
      <c r="A698" s="41">
        <v>1</v>
      </c>
      <c r="B698" s="42" t="s">
        <v>240</v>
      </c>
      <c r="C698" s="43">
        <v>183</v>
      </c>
      <c r="D698" s="43" t="s">
        <v>243</v>
      </c>
      <c r="E698" s="43" t="s">
        <v>356</v>
      </c>
      <c r="F698" s="43">
        <v>2</v>
      </c>
      <c r="G698" s="43" t="s">
        <v>29</v>
      </c>
      <c r="H698" s="44">
        <v>5</v>
      </c>
      <c r="I698" s="149">
        <v>426</v>
      </c>
      <c r="J698" s="150">
        <v>92</v>
      </c>
      <c r="K698" s="151">
        <v>91</v>
      </c>
      <c r="L698" s="47">
        <f t="shared" si="40"/>
        <v>21.5962441314554</v>
      </c>
      <c r="M698" s="48">
        <v>91</v>
      </c>
      <c r="N698" s="49">
        <f t="shared" si="41"/>
        <v>100</v>
      </c>
      <c r="O698" s="50">
        <v>5</v>
      </c>
      <c r="P698" s="51"/>
      <c r="Q698" s="49">
        <f t="shared" si="42"/>
      </c>
      <c r="R698" s="50"/>
      <c r="S698" s="152"/>
      <c r="T698" s="49">
        <f t="shared" si="43"/>
      </c>
      <c r="U698" s="153"/>
    </row>
    <row r="699" spans="1:21" ht="12.75">
      <c r="A699" s="41">
        <v>1</v>
      </c>
      <c r="B699" s="42" t="s">
        <v>240</v>
      </c>
      <c r="C699" s="43">
        <v>183</v>
      </c>
      <c r="D699" s="43" t="s">
        <v>243</v>
      </c>
      <c r="E699" s="43" t="s">
        <v>356</v>
      </c>
      <c r="F699" s="43">
        <v>4</v>
      </c>
      <c r="G699" s="43" t="s">
        <v>31</v>
      </c>
      <c r="H699" s="44">
        <v>4</v>
      </c>
      <c r="I699" s="149">
        <v>363</v>
      </c>
      <c r="J699" s="150">
        <v>156</v>
      </c>
      <c r="K699" s="151">
        <v>152</v>
      </c>
      <c r="L699" s="47">
        <f t="shared" si="40"/>
        <v>42.97520661157025</v>
      </c>
      <c r="M699" s="48">
        <v>89</v>
      </c>
      <c r="N699" s="49">
        <f t="shared" si="41"/>
        <v>58.55263157894737</v>
      </c>
      <c r="O699" s="50">
        <v>2</v>
      </c>
      <c r="P699" s="51">
        <v>63</v>
      </c>
      <c r="Q699" s="49">
        <f t="shared" si="42"/>
        <v>41.44736842105263</v>
      </c>
      <c r="R699" s="50">
        <v>2</v>
      </c>
      <c r="S699" s="152"/>
      <c r="T699" s="49">
        <f t="shared" si="43"/>
      </c>
      <c r="U699" s="153"/>
    </row>
    <row r="700" spans="1:21" ht="12.75">
      <c r="A700" s="41">
        <v>1</v>
      </c>
      <c r="B700" s="42" t="s">
        <v>240</v>
      </c>
      <c r="C700" s="43">
        <v>183</v>
      </c>
      <c r="D700" s="43" t="s">
        <v>243</v>
      </c>
      <c r="E700" s="43" t="s">
        <v>356</v>
      </c>
      <c r="F700" s="43">
        <v>5</v>
      </c>
      <c r="G700" s="43" t="s">
        <v>32</v>
      </c>
      <c r="H700" s="44">
        <v>4</v>
      </c>
      <c r="I700" s="149">
        <v>233</v>
      </c>
      <c r="J700" s="150">
        <v>66</v>
      </c>
      <c r="K700" s="151">
        <v>64</v>
      </c>
      <c r="L700" s="47">
        <f t="shared" si="40"/>
        <v>28.326180257510728</v>
      </c>
      <c r="M700" s="48">
        <v>64</v>
      </c>
      <c r="N700" s="49">
        <f t="shared" si="41"/>
        <v>100</v>
      </c>
      <c r="O700" s="50">
        <v>4</v>
      </c>
      <c r="P700" s="51"/>
      <c r="Q700" s="49">
        <f t="shared" si="42"/>
      </c>
      <c r="R700" s="50"/>
      <c r="S700" s="152"/>
      <c r="T700" s="49">
        <f t="shared" si="43"/>
      </c>
      <c r="U700" s="153"/>
    </row>
    <row r="701" spans="1:21" ht="12.75">
      <c r="A701" s="41">
        <v>1</v>
      </c>
      <c r="B701" s="42" t="s">
        <v>240</v>
      </c>
      <c r="C701" s="43">
        <v>185</v>
      </c>
      <c r="D701" s="43" t="s">
        <v>244</v>
      </c>
      <c r="E701" s="43" t="s">
        <v>356</v>
      </c>
      <c r="F701" s="43">
        <v>1</v>
      </c>
      <c r="G701" s="43" t="s">
        <v>28</v>
      </c>
      <c r="H701" s="44">
        <v>6</v>
      </c>
      <c r="I701" s="149">
        <v>455</v>
      </c>
      <c r="J701" s="150">
        <v>109</v>
      </c>
      <c r="K701" s="151">
        <v>103</v>
      </c>
      <c r="L701" s="47">
        <f t="shared" si="40"/>
        <v>23.956043956043956</v>
      </c>
      <c r="M701" s="48">
        <v>103</v>
      </c>
      <c r="N701" s="49">
        <f t="shared" si="41"/>
        <v>100</v>
      </c>
      <c r="O701" s="50">
        <v>6</v>
      </c>
      <c r="P701" s="51"/>
      <c r="Q701" s="49">
        <f t="shared" si="42"/>
      </c>
      <c r="R701" s="50"/>
      <c r="S701" s="152"/>
      <c r="T701" s="49">
        <f t="shared" si="43"/>
      </c>
      <c r="U701" s="153"/>
    </row>
    <row r="702" spans="1:21" ht="12.75">
      <c r="A702" s="41">
        <v>1</v>
      </c>
      <c r="B702" s="42" t="s">
        <v>240</v>
      </c>
      <c r="C702" s="43">
        <v>185</v>
      </c>
      <c r="D702" s="43" t="s">
        <v>244</v>
      </c>
      <c r="E702" s="43" t="s">
        <v>356</v>
      </c>
      <c r="F702" s="43">
        <v>2</v>
      </c>
      <c r="G702" s="43" t="s">
        <v>29</v>
      </c>
      <c r="H702" s="44">
        <v>6</v>
      </c>
      <c r="I702" s="149">
        <v>583</v>
      </c>
      <c r="J702" s="150">
        <v>140</v>
      </c>
      <c r="K702" s="151">
        <v>133</v>
      </c>
      <c r="L702" s="47">
        <f t="shared" si="40"/>
        <v>24.013722126929675</v>
      </c>
      <c r="M702" s="48">
        <v>133</v>
      </c>
      <c r="N702" s="49">
        <f t="shared" si="41"/>
        <v>100</v>
      </c>
      <c r="O702" s="50">
        <v>6</v>
      </c>
      <c r="P702" s="51"/>
      <c r="Q702" s="49">
        <f t="shared" si="42"/>
      </c>
      <c r="R702" s="50"/>
      <c r="S702" s="152"/>
      <c r="T702" s="49">
        <f t="shared" si="43"/>
      </c>
      <c r="U702" s="153"/>
    </row>
    <row r="703" spans="1:21" ht="12.75">
      <c r="A703" s="41">
        <v>1</v>
      </c>
      <c r="B703" s="42" t="s">
        <v>240</v>
      </c>
      <c r="C703" s="43">
        <v>185</v>
      </c>
      <c r="D703" s="43" t="s">
        <v>244</v>
      </c>
      <c r="E703" s="43" t="s">
        <v>356</v>
      </c>
      <c r="F703" s="43">
        <v>3</v>
      </c>
      <c r="G703" s="43" t="s">
        <v>30</v>
      </c>
      <c r="H703" s="44">
        <v>5</v>
      </c>
      <c r="I703" s="149">
        <v>68</v>
      </c>
      <c r="J703" s="150">
        <v>39</v>
      </c>
      <c r="K703" s="151">
        <v>37</v>
      </c>
      <c r="L703" s="47">
        <f t="shared" si="40"/>
        <v>57.35294117647059</v>
      </c>
      <c r="M703" s="48">
        <v>37</v>
      </c>
      <c r="N703" s="49">
        <f t="shared" si="41"/>
        <v>100</v>
      </c>
      <c r="O703" s="50">
        <v>5</v>
      </c>
      <c r="P703" s="51"/>
      <c r="Q703" s="49">
        <f t="shared" si="42"/>
      </c>
      <c r="R703" s="50"/>
      <c r="S703" s="152"/>
      <c r="T703" s="49">
        <f t="shared" si="43"/>
      </c>
      <c r="U703" s="153"/>
    </row>
    <row r="704" spans="1:21" ht="12.75">
      <c r="A704" s="41">
        <v>1</v>
      </c>
      <c r="B704" s="42" t="s">
        <v>240</v>
      </c>
      <c r="C704" s="43">
        <v>185</v>
      </c>
      <c r="D704" s="43" t="s">
        <v>244</v>
      </c>
      <c r="E704" s="43" t="s">
        <v>356</v>
      </c>
      <c r="F704" s="43">
        <v>4</v>
      </c>
      <c r="G704" s="43" t="s">
        <v>31</v>
      </c>
      <c r="H704" s="44">
        <v>6</v>
      </c>
      <c r="I704" s="149">
        <v>454</v>
      </c>
      <c r="J704" s="150">
        <v>195</v>
      </c>
      <c r="K704" s="151">
        <v>188</v>
      </c>
      <c r="L704" s="47">
        <f t="shared" si="40"/>
        <v>42.951541850220266</v>
      </c>
      <c r="M704" s="48">
        <v>121</v>
      </c>
      <c r="N704" s="49">
        <f t="shared" si="41"/>
        <v>64.36170212765957</v>
      </c>
      <c r="O704" s="50">
        <v>4</v>
      </c>
      <c r="P704" s="51">
        <v>67</v>
      </c>
      <c r="Q704" s="49">
        <f t="shared" si="42"/>
        <v>35.638297872340424</v>
      </c>
      <c r="R704" s="50">
        <v>2</v>
      </c>
      <c r="S704" s="152"/>
      <c r="T704" s="49">
        <f t="shared" si="43"/>
      </c>
      <c r="U704" s="153"/>
    </row>
    <row r="705" spans="1:21" ht="12.75">
      <c r="A705" s="41">
        <v>1</v>
      </c>
      <c r="B705" s="42" t="s">
        <v>240</v>
      </c>
      <c r="C705" s="43">
        <v>185</v>
      </c>
      <c r="D705" s="43" t="s">
        <v>244</v>
      </c>
      <c r="E705" s="43" t="s">
        <v>356</v>
      </c>
      <c r="F705" s="43">
        <v>5</v>
      </c>
      <c r="G705" s="43" t="s">
        <v>32</v>
      </c>
      <c r="H705" s="44">
        <v>6</v>
      </c>
      <c r="I705" s="149">
        <v>189</v>
      </c>
      <c r="J705" s="150">
        <v>41</v>
      </c>
      <c r="K705" s="151">
        <v>40</v>
      </c>
      <c r="L705" s="47">
        <f t="shared" si="40"/>
        <v>21.693121693121693</v>
      </c>
      <c r="M705" s="48">
        <v>40</v>
      </c>
      <c r="N705" s="49">
        <f t="shared" si="41"/>
        <v>100</v>
      </c>
      <c r="O705" s="50">
        <v>6</v>
      </c>
      <c r="P705" s="51"/>
      <c r="Q705" s="49">
        <f t="shared" si="42"/>
      </c>
      <c r="R705" s="50"/>
      <c r="S705" s="152"/>
      <c r="T705" s="49">
        <f t="shared" si="43"/>
      </c>
      <c r="U705" s="153"/>
    </row>
    <row r="706" spans="1:21" ht="12.75">
      <c r="A706" s="54">
        <v>1</v>
      </c>
      <c r="B706" s="55" t="s">
        <v>245</v>
      </c>
      <c r="C706" s="43">
        <v>186</v>
      </c>
      <c r="D706" s="43" t="s">
        <v>246</v>
      </c>
      <c r="E706" s="43" t="s">
        <v>356</v>
      </c>
      <c r="F706" s="43">
        <v>1</v>
      </c>
      <c r="G706" s="43" t="s">
        <v>28</v>
      </c>
      <c r="H706" s="44">
        <v>15</v>
      </c>
      <c r="I706" s="149">
        <v>750</v>
      </c>
      <c r="J706" s="150">
        <v>172</v>
      </c>
      <c r="K706" s="151">
        <v>170</v>
      </c>
      <c r="L706" s="47">
        <f t="shared" si="40"/>
        <v>22.933333333333334</v>
      </c>
      <c r="M706" s="48">
        <v>170</v>
      </c>
      <c r="N706" s="49">
        <f t="shared" si="41"/>
        <v>100</v>
      </c>
      <c r="O706" s="50">
        <v>15</v>
      </c>
      <c r="P706" s="51"/>
      <c r="Q706" s="49">
        <f t="shared" si="42"/>
      </c>
      <c r="R706" s="50"/>
      <c r="S706" s="152"/>
      <c r="T706" s="49">
        <f t="shared" si="43"/>
      </c>
      <c r="U706" s="153"/>
    </row>
    <row r="707" spans="1:21" ht="12.75">
      <c r="A707" s="54">
        <v>1</v>
      </c>
      <c r="B707" s="55" t="s">
        <v>245</v>
      </c>
      <c r="C707" s="43">
        <v>186</v>
      </c>
      <c r="D707" s="43" t="s">
        <v>246</v>
      </c>
      <c r="E707" s="43" t="s">
        <v>356</v>
      </c>
      <c r="F707" s="43">
        <v>2</v>
      </c>
      <c r="G707" s="43" t="s">
        <v>29</v>
      </c>
      <c r="H707" s="44">
        <v>15</v>
      </c>
      <c r="I707" s="149">
        <v>1198</v>
      </c>
      <c r="J707" s="150">
        <v>280</v>
      </c>
      <c r="K707" s="151">
        <v>273</v>
      </c>
      <c r="L707" s="47">
        <f aca="true" t="shared" si="44" ref="L707:L770">IF(I707="","",(J707*100)/I707)</f>
        <v>23.37228714524207</v>
      </c>
      <c r="M707" s="48">
        <v>273</v>
      </c>
      <c r="N707" s="49">
        <f aca="true" t="shared" si="45" ref="N707:N770">IF(M707="","",IF(M707=0,0,M707/$K707*100))</f>
        <v>100</v>
      </c>
      <c r="O707" s="50">
        <v>15</v>
      </c>
      <c r="P707" s="51"/>
      <c r="Q707" s="49">
        <f aca="true" t="shared" si="46" ref="Q707:Q770">IF(P707="","",IF(P707=0,0,P707/$K707*100))</f>
      </c>
      <c r="R707" s="50"/>
      <c r="S707" s="152"/>
      <c r="T707" s="49">
        <f aca="true" t="shared" si="47" ref="T707:T770">IF(S707="","",S707/$K707*100)</f>
      </c>
      <c r="U707" s="153"/>
    </row>
    <row r="708" spans="1:21" ht="12.75">
      <c r="A708" s="41">
        <v>1</v>
      </c>
      <c r="B708" s="42" t="s">
        <v>245</v>
      </c>
      <c r="C708" s="43">
        <v>186</v>
      </c>
      <c r="D708" s="43" t="s">
        <v>246</v>
      </c>
      <c r="E708" s="43" t="s">
        <v>356</v>
      </c>
      <c r="F708" s="43">
        <v>3</v>
      </c>
      <c r="G708" s="43" t="s">
        <v>30</v>
      </c>
      <c r="H708" s="44">
        <v>6</v>
      </c>
      <c r="I708" s="149">
        <v>215</v>
      </c>
      <c r="J708" s="150">
        <v>88</v>
      </c>
      <c r="K708" s="151">
        <v>86</v>
      </c>
      <c r="L708" s="47">
        <f t="shared" si="44"/>
        <v>40.93023255813954</v>
      </c>
      <c r="M708" s="48">
        <v>86</v>
      </c>
      <c r="N708" s="49">
        <f t="shared" si="45"/>
        <v>100</v>
      </c>
      <c r="O708" s="50">
        <v>6</v>
      </c>
      <c r="P708" s="51"/>
      <c r="Q708" s="49">
        <f t="shared" si="46"/>
      </c>
      <c r="R708" s="50"/>
      <c r="S708" s="152"/>
      <c r="T708" s="49">
        <f t="shared" si="47"/>
      </c>
      <c r="U708" s="153"/>
    </row>
    <row r="709" spans="1:21" ht="12.75">
      <c r="A709" s="54">
        <v>1</v>
      </c>
      <c r="B709" s="55" t="s">
        <v>245</v>
      </c>
      <c r="C709" s="43">
        <v>186</v>
      </c>
      <c r="D709" s="43" t="s">
        <v>246</v>
      </c>
      <c r="E709" s="43" t="s">
        <v>356</v>
      </c>
      <c r="F709" s="43">
        <v>4</v>
      </c>
      <c r="G709" s="43" t="s">
        <v>31</v>
      </c>
      <c r="H709" s="44">
        <v>7</v>
      </c>
      <c r="I709" s="149">
        <v>923</v>
      </c>
      <c r="J709" s="150">
        <v>424</v>
      </c>
      <c r="K709" s="151">
        <v>421</v>
      </c>
      <c r="L709" s="47">
        <f t="shared" si="44"/>
        <v>45.937161430119176</v>
      </c>
      <c r="M709" s="48">
        <v>188</v>
      </c>
      <c r="N709" s="49">
        <f t="shared" si="45"/>
        <v>44.655581947743464</v>
      </c>
      <c r="O709" s="50">
        <v>3</v>
      </c>
      <c r="P709" s="51">
        <v>96</v>
      </c>
      <c r="Q709" s="49">
        <f t="shared" si="46"/>
        <v>22.802850356294538</v>
      </c>
      <c r="R709" s="50">
        <v>2</v>
      </c>
      <c r="S709" s="152">
        <v>137</v>
      </c>
      <c r="T709" s="49">
        <f t="shared" si="47"/>
        <v>32.541567695961994</v>
      </c>
      <c r="U709" s="53">
        <v>2</v>
      </c>
    </row>
    <row r="710" spans="1:21" ht="12.75">
      <c r="A710" s="54">
        <v>1</v>
      </c>
      <c r="B710" s="55" t="s">
        <v>245</v>
      </c>
      <c r="C710" s="43">
        <v>186</v>
      </c>
      <c r="D710" s="43" t="s">
        <v>246</v>
      </c>
      <c r="E710" s="43" t="s">
        <v>356</v>
      </c>
      <c r="F710" s="43">
        <v>5</v>
      </c>
      <c r="G710" s="43" t="s">
        <v>32</v>
      </c>
      <c r="H710" s="44">
        <v>7</v>
      </c>
      <c r="I710" s="149">
        <v>396</v>
      </c>
      <c r="J710" s="150">
        <v>128</v>
      </c>
      <c r="K710" s="151">
        <v>127</v>
      </c>
      <c r="L710" s="47">
        <f t="shared" si="44"/>
        <v>32.323232323232325</v>
      </c>
      <c r="M710" s="48">
        <v>127</v>
      </c>
      <c r="N710" s="49">
        <f t="shared" si="45"/>
        <v>100</v>
      </c>
      <c r="O710" s="50">
        <v>7</v>
      </c>
      <c r="P710" s="51"/>
      <c r="Q710" s="49">
        <f t="shared" si="46"/>
      </c>
      <c r="R710" s="50"/>
      <c r="S710" s="152"/>
      <c r="T710" s="49">
        <f t="shared" si="47"/>
      </c>
      <c r="U710" s="153"/>
    </row>
    <row r="711" spans="1:21" ht="12.75">
      <c r="A711" s="41">
        <v>1</v>
      </c>
      <c r="B711" s="42" t="s">
        <v>245</v>
      </c>
      <c r="C711" s="43">
        <v>187</v>
      </c>
      <c r="D711" s="43" t="s">
        <v>247</v>
      </c>
      <c r="E711" s="43" t="s">
        <v>356</v>
      </c>
      <c r="F711" s="43">
        <v>1</v>
      </c>
      <c r="G711" s="43" t="s">
        <v>28</v>
      </c>
      <c r="H711" s="44">
        <v>12</v>
      </c>
      <c r="I711" s="149">
        <v>754</v>
      </c>
      <c r="J711" s="150">
        <v>164</v>
      </c>
      <c r="K711" s="151">
        <v>160</v>
      </c>
      <c r="L711" s="47">
        <f t="shared" si="44"/>
        <v>21.750663129973475</v>
      </c>
      <c r="M711" s="48">
        <v>160</v>
      </c>
      <c r="N711" s="49">
        <f t="shared" si="45"/>
        <v>100</v>
      </c>
      <c r="O711" s="50">
        <v>12</v>
      </c>
      <c r="P711" s="51"/>
      <c r="Q711" s="49">
        <f t="shared" si="46"/>
      </c>
      <c r="R711" s="50"/>
      <c r="S711" s="152"/>
      <c r="T711" s="49">
        <f t="shared" si="47"/>
      </c>
      <c r="U711" s="153"/>
    </row>
    <row r="712" spans="1:21" ht="12.75">
      <c r="A712" s="41">
        <v>1</v>
      </c>
      <c r="B712" s="42" t="s">
        <v>245</v>
      </c>
      <c r="C712" s="43">
        <v>187</v>
      </c>
      <c r="D712" s="43" t="s">
        <v>247</v>
      </c>
      <c r="E712" s="43" t="s">
        <v>356</v>
      </c>
      <c r="F712" s="43">
        <v>2</v>
      </c>
      <c r="G712" s="43" t="s">
        <v>29</v>
      </c>
      <c r="H712" s="44">
        <v>18</v>
      </c>
      <c r="I712" s="149">
        <v>1254</v>
      </c>
      <c r="J712" s="150">
        <v>240</v>
      </c>
      <c r="K712" s="151">
        <v>229</v>
      </c>
      <c r="L712" s="47">
        <f t="shared" si="44"/>
        <v>19.138755980861244</v>
      </c>
      <c r="M712" s="48">
        <v>229</v>
      </c>
      <c r="N712" s="49">
        <f t="shared" si="45"/>
        <v>100</v>
      </c>
      <c r="O712" s="50">
        <v>18</v>
      </c>
      <c r="P712" s="51"/>
      <c r="Q712" s="49">
        <f t="shared" si="46"/>
      </c>
      <c r="R712" s="50"/>
      <c r="S712" s="152"/>
      <c r="T712" s="49">
        <f t="shared" si="47"/>
      </c>
      <c r="U712" s="153"/>
    </row>
    <row r="713" spans="1:21" ht="12.75">
      <c r="A713" s="41">
        <v>1</v>
      </c>
      <c r="B713" s="42" t="s">
        <v>245</v>
      </c>
      <c r="C713" s="43">
        <v>187</v>
      </c>
      <c r="D713" s="43" t="s">
        <v>247</v>
      </c>
      <c r="E713" s="43" t="s">
        <v>356</v>
      </c>
      <c r="F713" s="43">
        <v>3</v>
      </c>
      <c r="G713" s="43" t="s">
        <v>30</v>
      </c>
      <c r="H713" s="44">
        <v>5</v>
      </c>
      <c r="I713" s="149">
        <v>47</v>
      </c>
      <c r="J713" s="150">
        <v>22</v>
      </c>
      <c r="K713" s="151">
        <v>21</v>
      </c>
      <c r="L713" s="47">
        <f t="shared" si="44"/>
        <v>46.808510638297875</v>
      </c>
      <c r="M713" s="48">
        <v>21</v>
      </c>
      <c r="N713" s="49">
        <f t="shared" si="45"/>
        <v>100</v>
      </c>
      <c r="O713" s="50">
        <v>5</v>
      </c>
      <c r="P713" s="51"/>
      <c r="Q713" s="49">
        <f t="shared" si="46"/>
      </c>
      <c r="R713" s="50"/>
      <c r="S713" s="152"/>
      <c r="T713" s="49">
        <f t="shared" si="47"/>
      </c>
      <c r="U713" s="153"/>
    </row>
    <row r="714" spans="1:21" ht="12.75">
      <c r="A714" s="41">
        <v>1</v>
      </c>
      <c r="B714" s="42" t="s">
        <v>245</v>
      </c>
      <c r="C714" s="43">
        <v>187</v>
      </c>
      <c r="D714" s="43" t="s">
        <v>247</v>
      </c>
      <c r="E714" s="43" t="s">
        <v>356</v>
      </c>
      <c r="F714" s="43">
        <v>4</v>
      </c>
      <c r="G714" s="43" t="s">
        <v>31</v>
      </c>
      <c r="H714" s="44">
        <v>8</v>
      </c>
      <c r="I714" s="149">
        <v>1083</v>
      </c>
      <c r="J714" s="150">
        <v>481</v>
      </c>
      <c r="K714" s="151">
        <v>469</v>
      </c>
      <c r="L714" s="47">
        <f t="shared" si="44"/>
        <v>44.413665743305636</v>
      </c>
      <c r="M714" s="48">
        <v>269</v>
      </c>
      <c r="N714" s="49">
        <f t="shared" si="45"/>
        <v>57.356076759061835</v>
      </c>
      <c r="O714" s="50">
        <v>5</v>
      </c>
      <c r="P714" s="51">
        <v>200</v>
      </c>
      <c r="Q714" s="49">
        <f t="shared" si="46"/>
        <v>42.643923240938165</v>
      </c>
      <c r="R714" s="50">
        <v>3</v>
      </c>
      <c r="S714" s="152"/>
      <c r="T714" s="49">
        <f t="shared" si="47"/>
      </c>
      <c r="U714" s="153"/>
    </row>
    <row r="715" spans="1:21" ht="12.75">
      <c r="A715" s="41">
        <v>1</v>
      </c>
      <c r="B715" s="42" t="s">
        <v>245</v>
      </c>
      <c r="C715" s="43">
        <v>187</v>
      </c>
      <c r="D715" s="43" t="s">
        <v>247</v>
      </c>
      <c r="E715" s="43" t="s">
        <v>356</v>
      </c>
      <c r="F715" s="43">
        <v>5</v>
      </c>
      <c r="G715" s="43" t="s">
        <v>32</v>
      </c>
      <c r="H715" s="44">
        <v>7</v>
      </c>
      <c r="I715" s="149">
        <v>464</v>
      </c>
      <c r="J715" s="150">
        <v>139</v>
      </c>
      <c r="K715" s="151">
        <v>136</v>
      </c>
      <c r="L715" s="47">
        <f t="shared" si="44"/>
        <v>29.95689655172414</v>
      </c>
      <c r="M715" s="48">
        <v>106</v>
      </c>
      <c r="N715" s="49">
        <f t="shared" si="45"/>
        <v>77.94117647058823</v>
      </c>
      <c r="O715" s="50">
        <v>6</v>
      </c>
      <c r="P715" s="51">
        <v>30</v>
      </c>
      <c r="Q715" s="49">
        <f t="shared" si="46"/>
        <v>22.058823529411764</v>
      </c>
      <c r="R715" s="50">
        <v>1</v>
      </c>
      <c r="S715" s="152"/>
      <c r="T715" s="49">
        <f t="shared" si="47"/>
      </c>
      <c r="U715" s="153"/>
    </row>
    <row r="716" spans="1:21" ht="12.75">
      <c r="A716" s="41">
        <v>22</v>
      </c>
      <c r="B716" s="42" t="s">
        <v>248</v>
      </c>
      <c r="C716" s="43">
        <v>190</v>
      </c>
      <c r="D716" s="43" t="s">
        <v>249</v>
      </c>
      <c r="E716" s="43" t="s">
        <v>356</v>
      </c>
      <c r="F716" s="43">
        <v>1</v>
      </c>
      <c r="G716" s="43" t="s">
        <v>28</v>
      </c>
      <c r="H716" s="44">
        <v>36</v>
      </c>
      <c r="I716" s="149">
        <v>2236</v>
      </c>
      <c r="J716" s="150">
        <v>401</v>
      </c>
      <c r="K716" s="151">
        <v>385</v>
      </c>
      <c r="L716" s="47">
        <f t="shared" si="44"/>
        <v>17.93381037567084</v>
      </c>
      <c r="M716" s="48">
        <v>270</v>
      </c>
      <c r="N716" s="49">
        <f t="shared" si="45"/>
        <v>70.12987012987013</v>
      </c>
      <c r="O716" s="50">
        <v>26</v>
      </c>
      <c r="P716" s="51"/>
      <c r="Q716" s="49">
        <f t="shared" si="46"/>
      </c>
      <c r="R716" s="50"/>
      <c r="S716" s="152">
        <v>115</v>
      </c>
      <c r="T716" s="49">
        <f t="shared" si="47"/>
        <v>29.87012987012987</v>
      </c>
      <c r="U716" s="53">
        <v>10</v>
      </c>
    </row>
    <row r="717" spans="1:21" ht="12.75">
      <c r="A717" s="41">
        <v>22</v>
      </c>
      <c r="B717" s="42" t="s">
        <v>248</v>
      </c>
      <c r="C717" s="43">
        <v>190</v>
      </c>
      <c r="D717" s="43" t="s">
        <v>249</v>
      </c>
      <c r="E717" s="43" t="s">
        <v>356</v>
      </c>
      <c r="F717" s="43">
        <v>2</v>
      </c>
      <c r="G717" s="43" t="s">
        <v>29</v>
      </c>
      <c r="H717" s="44">
        <v>41</v>
      </c>
      <c r="I717" s="149">
        <v>4202</v>
      </c>
      <c r="J717" s="150">
        <v>670</v>
      </c>
      <c r="K717" s="151">
        <v>643</v>
      </c>
      <c r="L717" s="47">
        <f t="shared" si="44"/>
        <v>15.944788196097097</v>
      </c>
      <c r="M717" s="48">
        <v>447</v>
      </c>
      <c r="N717" s="49">
        <f t="shared" si="45"/>
        <v>69.51788491446345</v>
      </c>
      <c r="O717" s="50">
        <v>30</v>
      </c>
      <c r="P717" s="51"/>
      <c r="Q717" s="49">
        <f t="shared" si="46"/>
      </c>
      <c r="R717" s="50"/>
      <c r="S717" s="152">
        <v>196</v>
      </c>
      <c r="T717" s="49">
        <f t="shared" si="47"/>
        <v>30.48211508553655</v>
      </c>
      <c r="U717" s="53">
        <v>11</v>
      </c>
    </row>
    <row r="718" spans="1:21" ht="12.75">
      <c r="A718" s="41">
        <v>22</v>
      </c>
      <c r="B718" s="42" t="s">
        <v>248</v>
      </c>
      <c r="C718" s="43">
        <v>190</v>
      </c>
      <c r="D718" s="43" t="s">
        <v>249</v>
      </c>
      <c r="E718" s="43" t="s">
        <v>356</v>
      </c>
      <c r="F718" s="43">
        <v>3</v>
      </c>
      <c r="G718" s="43" t="s">
        <v>30</v>
      </c>
      <c r="H718" s="44">
        <v>5</v>
      </c>
      <c r="I718" s="149">
        <v>131</v>
      </c>
      <c r="J718" s="150">
        <v>42</v>
      </c>
      <c r="K718" s="151">
        <v>39</v>
      </c>
      <c r="L718" s="47">
        <f t="shared" si="44"/>
        <v>32.06106870229008</v>
      </c>
      <c r="M718" s="48">
        <v>29</v>
      </c>
      <c r="N718" s="49">
        <f t="shared" si="45"/>
        <v>74.35897435897436</v>
      </c>
      <c r="O718" s="50">
        <v>4</v>
      </c>
      <c r="P718" s="51"/>
      <c r="Q718" s="49">
        <f t="shared" si="46"/>
      </c>
      <c r="R718" s="50"/>
      <c r="S718" s="152">
        <v>10</v>
      </c>
      <c r="T718" s="49">
        <f t="shared" si="47"/>
        <v>25.64102564102564</v>
      </c>
      <c r="U718" s="53">
        <v>1</v>
      </c>
    </row>
    <row r="719" spans="1:21" ht="12.75">
      <c r="A719" s="41">
        <v>22</v>
      </c>
      <c r="B719" s="42" t="s">
        <v>248</v>
      </c>
      <c r="C719" s="43">
        <v>190</v>
      </c>
      <c r="D719" s="43" t="s">
        <v>249</v>
      </c>
      <c r="E719" s="43" t="s">
        <v>356</v>
      </c>
      <c r="F719" s="43">
        <v>4</v>
      </c>
      <c r="G719" s="43" t="s">
        <v>31</v>
      </c>
      <c r="H719" s="44">
        <v>29</v>
      </c>
      <c r="I719" s="149">
        <v>4975</v>
      </c>
      <c r="J719" s="150">
        <v>2020</v>
      </c>
      <c r="K719" s="151">
        <v>1978</v>
      </c>
      <c r="L719" s="47">
        <f t="shared" si="44"/>
        <v>40.60301507537689</v>
      </c>
      <c r="M719" s="48">
        <v>788</v>
      </c>
      <c r="N719" s="49">
        <f t="shared" si="45"/>
        <v>39.838220424671384</v>
      </c>
      <c r="O719" s="50">
        <v>12</v>
      </c>
      <c r="P719" s="51">
        <v>556</v>
      </c>
      <c r="Q719" s="49">
        <f t="shared" si="46"/>
        <v>28.109201213346815</v>
      </c>
      <c r="R719" s="50">
        <v>9</v>
      </c>
      <c r="S719" s="152">
        <v>634</v>
      </c>
      <c r="T719" s="49">
        <f t="shared" si="47"/>
        <v>32.0525783619818</v>
      </c>
      <c r="U719" s="53">
        <v>8</v>
      </c>
    </row>
    <row r="720" spans="1:21" ht="12.75">
      <c r="A720" s="41">
        <v>22</v>
      </c>
      <c r="B720" s="42" t="s">
        <v>248</v>
      </c>
      <c r="C720" s="43">
        <v>190</v>
      </c>
      <c r="D720" s="43" t="s">
        <v>249</v>
      </c>
      <c r="E720" s="43" t="s">
        <v>356</v>
      </c>
      <c r="F720" s="43">
        <v>5</v>
      </c>
      <c r="G720" s="43" t="s">
        <v>32</v>
      </c>
      <c r="H720" s="44">
        <v>30</v>
      </c>
      <c r="I720" s="149">
        <v>2694</v>
      </c>
      <c r="J720" s="150">
        <v>626</v>
      </c>
      <c r="K720" s="151">
        <v>595</v>
      </c>
      <c r="L720" s="47">
        <f t="shared" si="44"/>
        <v>23.236822568671123</v>
      </c>
      <c r="M720" s="48">
        <v>595</v>
      </c>
      <c r="N720" s="49">
        <f t="shared" si="45"/>
        <v>100</v>
      </c>
      <c r="O720" s="50">
        <v>30</v>
      </c>
      <c r="P720" s="51"/>
      <c r="Q720" s="49">
        <f t="shared" si="46"/>
      </c>
      <c r="R720" s="50"/>
      <c r="S720" s="152"/>
      <c r="T720" s="49">
        <f t="shared" si="47"/>
      </c>
      <c r="U720" s="153"/>
    </row>
    <row r="721" spans="1:21" ht="12.75">
      <c r="A721" s="41">
        <v>22</v>
      </c>
      <c r="B721" s="42" t="s">
        <v>248</v>
      </c>
      <c r="C721" s="43">
        <v>191</v>
      </c>
      <c r="D721" s="43" t="s">
        <v>250</v>
      </c>
      <c r="E721" s="43" t="s">
        <v>356</v>
      </c>
      <c r="F721" s="43">
        <v>1</v>
      </c>
      <c r="G721" s="43" t="s">
        <v>28</v>
      </c>
      <c r="H721" s="44">
        <v>4</v>
      </c>
      <c r="I721" s="149">
        <v>445</v>
      </c>
      <c r="J721" s="150">
        <v>93</v>
      </c>
      <c r="K721" s="151">
        <v>90</v>
      </c>
      <c r="L721" s="47">
        <f t="shared" si="44"/>
        <v>20.89887640449438</v>
      </c>
      <c r="M721" s="48">
        <v>90</v>
      </c>
      <c r="N721" s="49">
        <f t="shared" si="45"/>
        <v>100</v>
      </c>
      <c r="O721" s="50">
        <v>4</v>
      </c>
      <c r="P721" s="51"/>
      <c r="Q721" s="49">
        <f t="shared" si="46"/>
      </c>
      <c r="R721" s="50"/>
      <c r="S721" s="152"/>
      <c r="T721" s="49">
        <f t="shared" si="47"/>
      </c>
      <c r="U721" s="153"/>
    </row>
    <row r="722" spans="1:21" ht="12.75">
      <c r="A722" s="41">
        <v>22</v>
      </c>
      <c r="B722" s="42" t="s">
        <v>248</v>
      </c>
      <c r="C722" s="43">
        <v>191</v>
      </c>
      <c r="D722" s="43" t="s">
        <v>250</v>
      </c>
      <c r="E722" s="43" t="s">
        <v>356</v>
      </c>
      <c r="F722" s="43">
        <v>2</v>
      </c>
      <c r="G722" s="43" t="s">
        <v>29</v>
      </c>
      <c r="H722" s="44">
        <v>4</v>
      </c>
      <c r="I722" s="149">
        <v>625</v>
      </c>
      <c r="J722" s="150">
        <v>108</v>
      </c>
      <c r="K722" s="151">
        <v>102</v>
      </c>
      <c r="L722" s="47">
        <f t="shared" si="44"/>
        <v>17.28</v>
      </c>
      <c r="M722" s="48">
        <v>77</v>
      </c>
      <c r="N722" s="49">
        <f t="shared" si="45"/>
        <v>75.49019607843137</v>
      </c>
      <c r="O722" s="50">
        <v>4</v>
      </c>
      <c r="P722" s="51"/>
      <c r="Q722" s="49">
        <f t="shared" si="46"/>
      </c>
      <c r="R722" s="50"/>
      <c r="S722" s="152">
        <v>25</v>
      </c>
      <c r="T722" s="49">
        <f t="shared" si="47"/>
        <v>24.509803921568626</v>
      </c>
      <c r="U722" s="53">
        <v>0</v>
      </c>
    </row>
    <row r="723" spans="1:21" ht="12.75">
      <c r="A723" s="41">
        <v>22</v>
      </c>
      <c r="B723" s="42" t="s">
        <v>248</v>
      </c>
      <c r="C723" s="43">
        <v>191</v>
      </c>
      <c r="D723" s="43" t="s">
        <v>250</v>
      </c>
      <c r="E723" s="43" t="s">
        <v>356</v>
      </c>
      <c r="F723" s="43">
        <v>3</v>
      </c>
      <c r="G723" s="43" t="s">
        <v>30</v>
      </c>
      <c r="H723" s="44">
        <v>3</v>
      </c>
      <c r="I723" s="149">
        <v>95</v>
      </c>
      <c r="J723" s="150">
        <v>39</v>
      </c>
      <c r="K723" s="151">
        <v>38</v>
      </c>
      <c r="L723" s="47">
        <f t="shared" si="44"/>
        <v>41.05263157894737</v>
      </c>
      <c r="M723" s="48">
        <v>38</v>
      </c>
      <c r="N723" s="49">
        <f t="shared" si="45"/>
        <v>100</v>
      </c>
      <c r="O723" s="50">
        <v>3</v>
      </c>
      <c r="P723" s="51"/>
      <c r="Q723" s="49">
        <f t="shared" si="46"/>
      </c>
      <c r="R723" s="50"/>
      <c r="S723" s="152"/>
      <c r="T723" s="49">
        <f t="shared" si="47"/>
      </c>
      <c r="U723" s="153"/>
    </row>
    <row r="724" spans="1:21" ht="12.75">
      <c r="A724" s="41">
        <v>22</v>
      </c>
      <c r="B724" s="42" t="s">
        <v>248</v>
      </c>
      <c r="C724" s="43">
        <v>191</v>
      </c>
      <c r="D724" s="43" t="s">
        <v>250</v>
      </c>
      <c r="E724" s="43" t="s">
        <v>356</v>
      </c>
      <c r="F724" s="43">
        <v>4</v>
      </c>
      <c r="G724" s="43" t="s">
        <v>31</v>
      </c>
      <c r="H724" s="44">
        <v>4</v>
      </c>
      <c r="I724" s="149">
        <v>538</v>
      </c>
      <c r="J724" s="150">
        <v>226</v>
      </c>
      <c r="K724" s="151">
        <v>222</v>
      </c>
      <c r="L724" s="47">
        <f t="shared" si="44"/>
        <v>42.00743494423792</v>
      </c>
      <c r="M724" s="48">
        <v>66</v>
      </c>
      <c r="N724" s="49">
        <f t="shared" si="45"/>
        <v>29.72972972972973</v>
      </c>
      <c r="O724" s="50">
        <v>2</v>
      </c>
      <c r="P724" s="51">
        <v>42</v>
      </c>
      <c r="Q724" s="49">
        <f t="shared" si="46"/>
        <v>18.91891891891892</v>
      </c>
      <c r="R724" s="50">
        <v>1</v>
      </c>
      <c r="S724" s="152">
        <v>114</v>
      </c>
      <c r="T724" s="49">
        <f t="shared" si="47"/>
        <v>51.35135135135135</v>
      </c>
      <c r="U724" s="53">
        <v>1</v>
      </c>
    </row>
    <row r="725" spans="1:21" ht="12.75">
      <c r="A725" s="41">
        <v>22</v>
      </c>
      <c r="B725" s="42" t="s">
        <v>248</v>
      </c>
      <c r="C725" s="43">
        <v>191</v>
      </c>
      <c r="D725" s="43" t="s">
        <v>250</v>
      </c>
      <c r="E725" s="43" t="s">
        <v>356</v>
      </c>
      <c r="F725" s="43">
        <v>5</v>
      </c>
      <c r="G725" s="43" t="s">
        <v>32</v>
      </c>
      <c r="H725" s="44">
        <v>4</v>
      </c>
      <c r="I725" s="149">
        <v>154</v>
      </c>
      <c r="J725" s="150">
        <v>40</v>
      </c>
      <c r="K725" s="151">
        <v>37</v>
      </c>
      <c r="L725" s="47">
        <f t="shared" si="44"/>
        <v>25.974025974025974</v>
      </c>
      <c r="M725" s="48">
        <v>37</v>
      </c>
      <c r="N725" s="49">
        <f t="shared" si="45"/>
        <v>100</v>
      </c>
      <c r="O725" s="50">
        <v>4</v>
      </c>
      <c r="P725" s="51"/>
      <c r="Q725" s="49">
        <f t="shared" si="46"/>
      </c>
      <c r="R725" s="50"/>
      <c r="S725" s="152"/>
      <c r="T725" s="49">
        <f t="shared" si="47"/>
      </c>
      <c r="U725" s="153"/>
    </row>
    <row r="726" spans="1:21" ht="12.75">
      <c r="A726" s="41">
        <v>10</v>
      </c>
      <c r="B726" s="42" t="s">
        <v>251</v>
      </c>
      <c r="C726" s="43">
        <v>193</v>
      </c>
      <c r="D726" s="43" t="s">
        <v>252</v>
      </c>
      <c r="E726" s="43" t="s">
        <v>356</v>
      </c>
      <c r="F726" s="43">
        <v>1</v>
      </c>
      <c r="G726" s="43" t="s">
        <v>28</v>
      </c>
      <c r="H726" s="44">
        <v>4</v>
      </c>
      <c r="I726" s="149">
        <v>246</v>
      </c>
      <c r="J726" s="150">
        <v>44</v>
      </c>
      <c r="K726" s="151">
        <v>43</v>
      </c>
      <c r="L726" s="47">
        <f t="shared" si="44"/>
        <v>17.88617886178862</v>
      </c>
      <c r="M726" s="48">
        <v>43</v>
      </c>
      <c r="N726" s="49">
        <f t="shared" si="45"/>
        <v>100</v>
      </c>
      <c r="O726" s="50">
        <v>4</v>
      </c>
      <c r="P726" s="51"/>
      <c r="Q726" s="49">
        <f t="shared" si="46"/>
      </c>
      <c r="R726" s="50"/>
      <c r="S726" s="152"/>
      <c r="T726" s="49">
        <f t="shared" si="47"/>
      </c>
      <c r="U726" s="153"/>
    </row>
    <row r="727" spans="1:21" ht="12.75">
      <c r="A727" s="41">
        <v>10</v>
      </c>
      <c r="B727" s="42" t="s">
        <v>251</v>
      </c>
      <c r="C727" s="43">
        <v>193</v>
      </c>
      <c r="D727" s="43" t="s">
        <v>252</v>
      </c>
      <c r="E727" s="43" t="s">
        <v>356</v>
      </c>
      <c r="F727" s="43">
        <v>2</v>
      </c>
      <c r="G727" s="43" t="s">
        <v>29</v>
      </c>
      <c r="H727" s="44">
        <v>4</v>
      </c>
      <c r="I727" s="149">
        <v>294</v>
      </c>
      <c r="J727" s="150">
        <v>66</v>
      </c>
      <c r="K727" s="151">
        <v>64</v>
      </c>
      <c r="L727" s="47">
        <f t="shared" si="44"/>
        <v>22.448979591836736</v>
      </c>
      <c r="M727" s="48">
        <v>64</v>
      </c>
      <c r="N727" s="49">
        <f t="shared" si="45"/>
        <v>100</v>
      </c>
      <c r="O727" s="50">
        <v>4</v>
      </c>
      <c r="P727" s="51"/>
      <c r="Q727" s="49">
        <f t="shared" si="46"/>
      </c>
      <c r="R727" s="50"/>
      <c r="S727" s="152"/>
      <c r="T727" s="49">
        <f t="shared" si="47"/>
      </c>
      <c r="U727" s="153"/>
    </row>
    <row r="728" spans="1:21" ht="12.75">
      <c r="A728" s="41">
        <v>10</v>
      </c>
      <c r="B728" s="42" t="s">
        <v>251</v>
      </c>
      <c r="C728" s="43">
        <v>193</v>
      </c>
      <c r="D728" s="43" t="s">
        <v>252</v>
      </c>
      <c r="E728" s="43" t="s">
        <v>356</v>
      </c>
      <c r="F728" s="43">
        <v>3</v>
      </c>
      <c r="G728" s="43" t="s">
        <v>30</v>
      </c>
      <c r="H728" s="44">
        <v>3</v>
      </c>
      <c r="I728" s="149">
        <v>76</v>
      </c>
      <c r="J728" s="150">
        <v>30</v>
      </c>
      <c r="K728" s="151">
        <v>29</v>
      </c>
      <c r="L728" s="47">
        <f t="shared" si="44"/>
        <v>39.473684210526315</v>
      </c>
      <c r="M728" s="48">
        <v>29</v>
      </c>
      <c r="N728" s="49">
        <f t="shared" si="45"/>
        <v>100</v>
      </c>
      <c r="O728" s="50">
        <v>3</v>
      </c>
      <c r="P728" s="51"/>
      <c r="Q728" s="49">
        <f t="shared" si="46"/>
      </c>
      <c r="R728" s="50"/>
      <c r="S728" s="152"/>
      <c r="T728" s="49">
        <f t="shared" si="47"/>
      </c>
      <c r="U728" s="153"/>
    </row>
    <row r="729" spans="1:21" ht="12.75">
      <c r="A729" s="41">
        <v>10</v>
      </c>
      <c r="B729" s="42" t="s">
        <v>251</v>
      </c>
      <c r="C729" s="43">
        <v>193</v>
      </c>
      <c r="D729" s="43" t="s">
        <v>252</v>
      </c>
      <c r="E729" s="43" t="s">
        <v>356</v>
      </c>
      <c r="F729" s="43">
        <v>4</v>
      </c>
      <c r="G729" s="43" t="s">
        <v>31</v>
      </c>
      <c r="H729" s="44">
        <v>4</v>
      </c>
      <c r="I729" s="149">
        <v>376</v>
      </c>
      <c r="J729" s="150">
        <v>207</v>
      </c>
      <c r="K729" s="151">
        <v>204</v>
      </c>
      <c r="L729" s="47">
        <f t="shared" si="44"/>
        <v>55.0531914893617</v>
      </c>
      <c r="M729" s="48">
        <v>102</v>
      </c>
      <c r="N729" s="49">
        <f t="shared" si="45"/>
        <v>50</v>
      </c>
      <c r="O729" s="50">
        <v>2</v>
      </c>
      <c r="P729" s="51">
        <v>102</v>
      </c>
      <c r="Q729" s="49">
        <f t="shared" si="46"/>
        <v>50</v>
      </c>
      <c r="R729" s="50">
        <v>2</v>
      </c>
      <c r="S729" s="152"/>
      <c r="T729" s="49">
        <f t="shared" si="47"/>
      </c>
      <c r="U729" s="153"/>
    </row>
    <row r="730" spans="1:21" ht="12.75">
      <c r="A730" s="41">
        <v>10</v>
      </c>
      <c r="B730" s="42" t="s">
        <v>251</v>
      </c>
      <c r="C730" s="43">
        <v>193</v>
      </c>
      <c r="D730" s="43" t="s">
        <v>252</v>
      </c>
      <c r="E730" s="43" t="s">
        <v>356</v>
      </c>
      <c r="F730" s="43">
        <v>5</v>
      </c>
      <c r="G730" s="43" t="s">
        <v>32</v>
      </c>
      <c r="H730" s="44">
        <v>4</v>
      </c>
      <c r="I730" s="149">
        <v>96</v>
      </c>
      <c r="J730" s="150">
        <v>32</v>
      </c>
      <c r="K730" s="151">
        <v>31</v>
      </c>
      <c r="L730" s="47">
        <f t="shared" si="44"/>
        <v>33.333333333333336</v>
      </c>
      <c r="M730" s="48">
        <v>31</v>
      </c>
      <c r="N730" s="49">
        <f t="shared" si="45"/>
        <v>100</v>
      </c>
      <c r="O730" s="50">
        <v>4</v>
      </c>
      <c r="P730" s="51"/>
      <c r="Q730" s="49">
        <f t="shared" si="46"/>
      </c>
      <c r="R730" s="50"/>
      <c r="S730" s="152"/>
      <c r="T730" s="49">
        <f t="shared" si="47"/>
      </c>
      <c r="U730" s="153"/>
    </row>
    <row r="731" spans="1:21" ht="12.75">
      <c r="A731" s="41">
        <v>10</v>
      </c>
      <c r="B731" s="42" t="s">
        <v>251</v>
      </c>
      <c r="C731" s="43">
        <v>194</v>
      </c>
      <c r="D731" s="43" t="s">
        <v>253</v>
      </c>
      <c r="E731" s="43" t="s">
        <v>356</v>
      </c>
      <c r="F731" s="43">
        <v>1</v>
      </c>
      <c r="G731" s="43" t="s">
        <v>28</v>
      </c>
      <c r="H731" s="44">
        <v>4</v>
      </c>
      <c r="I731" s="149">
        <v>211</v>
      </c>
      <c r="J731" s="150">
        <v>55</v>
      </c>
      <c r="K731" s="151">
        <v>52</v>
      </c>
      <c r="L731" s="47">
        <f t="shared" si="44"/>
        <v>26.066350710900473</v>
      </c>
      <c r="M731" s="48">
        <v>52</v>
      </c>
      <c r="N731" s="49">
        <f t="shared" si="45"/>
        <v>100</v>
      </c>
      <c r="O731" s="50">
        <v>4</v>
      </c>
      <c r="P731" s="51"/>
      <c r="Q731" s="49">
        <f t="shared" si="46"/>
      </c>
      <c r="R731" s="50"/>
      <c r="S731" s="152"/>
      <c r="T731" s="49">
        <f t="shared" si="47"/>
      </c>
      <c r="U731" s="153"/>
    </row>
    <row r="732" spans="1:21" ht="12.75">
      <c r="A732" s="41">
        <v>10</v>
      </c>
      <c r="B732" s="42" t="s">
        <v>251</v>
      </c>
      <c r="C732" s="43">
        <v>194</v>
      </c>
      <c r="D732" s="43" t="s">
        <v>253</v>
      </c>
      <c r="E732" s="43" t="s">
        <v>356</v>
      </c>
      <c r="F732" s="43">
        <v>2</v>
      </c>
      <c r="G732" s="43" t="s">
        <v>29</v>
      </c>
      <c r="H732" s="44">
        <v>4</v>
      </c>
      <c r="I732" s="149">
        <v>233</v>
      </c>
      <c r="J732" s="150">
        <v>56</v>
      </c>
      <c r="K732" s="151">
        <v>51</v>
      </c>
      <c r="L732" s="47">
        <f t="shared" si="44"/>
        <v>24.034334763948497</v>
      </c>
      <c r="M732" s="48">
        <v>51</v>
      </c>
      <c r="N732" s="49">
        <f t="shared" si="45"/>
        <v>100</v>
      </c>
      <c r="O732" s="50">
        <v>4</v>
      </c>
      <c r="P732" s="51"/>
      <c r="Q732" s="49">
        <f t="shared" si="46"/>
      </c>
      <c r="R732" s="50"/>
      <c r="S732" s="152"/>
      <c r="T732" s="49">
        <f t="shared" si="47"/>
      </c>
      <c r="U732" s="153"/>
    </row>
    <row r="733" spans="1:21" ht="12.75">
      <c r="A733" s="41">
        <v>10</v>
      </c>
      <c r="B733" s="42" t="s">
        <v>251</v>
      </c>
      <c r="C733" s="43">
        <v>194</v>
      </c>
      <c r="D733" s="43" t="s">
        <v>253</v>
      </c>
      <c r="E733" s="43" t="s">
        <v>356</v>
      </c>
      <c r="F733" s="43">
        <v>3</v>
      </c>
      <c r="G733" s="43" t="s">
        <v>30</v>
      </c>
      <c r="H733" s="44">
        <v>3</v>
      </c>
      <c r="I733" s="149">
        <v>29</v>
      </c>
      <c r="J733" s="150">
        <v>14</v>
      </c>
      <c r="K733" s="151">
        <v>14</v>
      </c>
      <c r="L733" s="47">
        <f t="shared" si="44"/>
        <v>48.275862068965516</v>
      </c>
      <c r="M733" s="48">
        <v>8</v>
      </c>
      <c r="N733" s="49">
        <f t="shared" si="45"/>
        <v>57.14285714285714</v>
      </c>
      <c r="O733" s="50">
        <v>2</v>
      </c>
      <c r="P733" s="51"/>
      <c r="Q733" s="49">
        <f t="shared" si="46"/>
      </c>
      <c r="R733" s="50"/>
      <c r="S733" s="152">
        <v>6</v>
      </c>
      <c r="T733" s="49">
        <f t="shared" si="47"/>
        <v>42.857142857142854</v>
      </c>
      <c r="U733" s="53">
        <v>1</v>
      </c>
    </row>
    <row r="734" spans="1:21" ht="12.75">
      <c r="A734" s="41">
        <v>10</v>
      </c>
      <c r="B734" s="42" t="s">
        <v>251</v>
      </c>
      <c r="C734" s="43">
        <v>194</v>
      </c>
      <c r="D734" s="43" t="s">
        <v>253</v>
      </c>
      <c r="E734" s="43" t="s">
        <v>356</v>
      </c>
      <c r="F734" s="43">
        <v>4</v>
      </c>
      <c r="G734" s="43" t="s">
        <v>31</v>
      </c>
      <c r="H734" s="44">
        <v>4</v>
      </c>
      <c r="I734" s="149">
        <v>225</v>
      </c>
      <c r="J734" s="150">
        <v>111</v>
      </c>
      <c r="K734" s="151">
        <v>110</v>
      </c>
      <c r="L734" s="47">
        <f t="shared" si="44"/>
        <v>49.333333333333336</v>
      </c>
      <c r="M734" s="48">
        <v>49</v>
      </c>
      <c r="N734" s="49">
        <f t="shared" si="45"/>
        <v>44.54545454545455</v>
      </c>
      <c r="O734" s="50">
        <v>2</v>
      </c>
      <c r="P734" s="51">
        <v>29</v>
      </c>
      <c r="Q734" s="49">
        <f t="shared" si="46"/>
        <v>26.36363636363636</v>
      </c>
      <c r="R734" s="50">
        <v>1</v>
      </c>
      <c r="S734" s="152">
        <v>32</v>
      </c>
      <c r="T734" s="49">
        <f t="shared" si="47"/>
        <v>29.09090909090909</v>
      </c>
      <c r="U734" s="53">
        <v>1</v>
      </c>
    </row>
    <row r="735" spans="1:21" ht="12.75">
      <c r="A735" s="41">
        <v>10</v>
      </c>
      <c r="B735" s="42" t="s">
        <v>251</v>
      </c>
      <c r="C735" s="43">
        <v>194</v>
      </c>
      <c r="D735" s="43" t="s">
        <v>253</v>
      </c>
      <c r="E735" s="43" t="s">
        <v>356</v>
      </c>
      <c r="F735" s="43">
        <v>5</v>
      </c>
      <c r="G735" s="43" t="s">
        <v>32</v>
      </c>
      <c r="H735" s="44">
        <v>4</v>
      </c>
      <c r="I735" s="149">
        <v>80</v>
      </c>
      <c r="J735" s="150">
        <v>24</v>
      </c>
      <c r="K735" s="151">
        <v>21</v>
      </c>
      <c r="L735" s="47">
        <f t="shared" si="44"/>
        <v>30</v>
      </c>
      <c r="M735" s="48">
        <v>21</v>
      </c>
      <c r="N735" s="49">
        <f t="shared" si="45"/>
        <v>100</v>
      </c>
      <c r="O735" s="50">
        <v>4</v>
      </c>
      <c r="P735" s="51"/>
      <c r="Q735" s="49">
        <f t="shared" si="46"/>
      </c>
      <c r="R735" s="50"/>
      <c r="S735" s="152"/>
      <c r="T735" s="49">
        <f t="shared" si="47"/>
      </c>
      <c r="U735" s="153"/>
    </row>
    <row r="736" spans="1:21" ht="12.75">
      <c r="A736" s="41">
        <v>5</v>
      </c>
      <c r="B736" s="42" t="s">
        <v>254</v>
      </c>
      <c r="C736" s="43">
        <v>195</v>
      </c>
      <c r="D736" s="43" t="s">
        <v>255</v>
      </c>
      <c r="E736" s="43" t="s">
        <v>356</v>
      </c>
      <c r="F736" s="43">
        <v>1</v>
      </c>
      <c r="G736" s="43" t="s">
        <v>28</v>
      </c>
      <c r="H736" s="44">
        <v>5</v>
      </c>
      <c r="I736" s="149">
        <v>389</v>
      </c>
      <c r="J736" s="150">
        <v>81</v>
      </c>
      <c r="K736" s="151">
        <v>80</v>
      </c>
      <c r="L736" s="47">
        <f t="shared" si="44"/>
        <v>20.822622107969153</v>
      </c>
      <c r="M736" s="48">
        <v>80</v>
      </c>
      <c r="N736" s="49">
        <f t="shared" si="45"/>
        <v>100</v>
      </c>
      <c r="O736" s="50">
        <v>5</v>
      </c>
      <c r="P736" s="51"/>
      <c r="Q736" s="49">
        <f t="shared" si="46"/>
      </c>
      <c r="R736" s="50"/>
      <c r="S736" s="152"/>
      <c r="T736" s="49">
        <f t="shared" si="47"/>
      </c>
      <c r="U736" s="153"/>
    </row>
    <row r="737" spans="1:21" ht="12.75">
      <c r="A737" s="41">
        <v>5</v>
      </c>
      <c r="B737" s="42" t="s">
        <v>254</v>
      </c>
      <c r="C737" s="43">
        <v>195</v>
      </c>
      <c r="D737" s="43" t="s">
        <v>255</v>
      </c>
      <c r="E737" s="43" t="s">
        <v>356</v>
      </c>
      <c r="F737" s="43">
        <v>2</v>
      </c>
      <c r="G737" s="43" t="s">
        <v>29</v>
      </c>
      <c r="H737" s="44">
        <v>4</v>
      </c>
      <c r="I737" s="149">
        <v>626</v>
      </c>
      <c r="J737" s="150">
        <v>113</v>
      </c>
      <c r="K737" s="151">
        <v>110</v>
      </c>
      <c r="L737" s="47">
        <f t="shared" si="44"/>
        <v>18.05111821086262</v>
      </c>
      <c r="M737" s="48">
        <v>110</v>
      </c>
      <c r="N737" s="49">
        <f t="shared" si="45"/>
        <v>100</v>
      </c>
      <c r="O737" s="50">
        <v>4</v>
      </c>
      <c r="P737" s="51"/>
      <c r="Q737" s="49">
        <f t="shared" si="46"/>
      </c>
      <c r="R737" s="50"/>
      <c r="S737" s="152"/>
      <c r="T737" s="49">
        <f t="shared" si="47"/>
      </c>
      <c r="U737" s="153"/>
    </row>
    <row r="738" spans="1:21" ht="12.75">
      <c r="A738" s="41">
        <v>5</v>
      </c>
      <c r="B738" s="42" t="s">
        <v>254</v>
      </c>
      <c r="C738" s="43">
        <v>195</v>
      </c>
      <c r="D738" s="43" t="s">
        <v>255</v>
      </c>
      <c r="E738" s="43" t="s">
        <v>356</v>
      </c>
      <c r="F738" s="43">
        <v>3</v>
      </c>
      <c r="G738" s="43" t="s">
        <v>30</v>
      </c>
      <c r="H738" s="44">
        <v>3</v>
      </c>
      <c r="I738" s="149">
        <v>151</v>
      </c>
      <c r="J738" s="150">
        <v>55</v>
      </c>
      <c r="K738" s="151">
        <v>51</v>
      </c>
      <c r="L738" s="47">
        <f t="shared" si="44"/>
        <v>36.42384105960265</v>
      </c>
      <c r="M738" s="48">
        <v>51</v>
      </c>
      <c r="N738" s="49">
        <f t="shared" si="45"/>
        <v>100</v>
      </c>
      <c r="O738" s="50">
        <v>3</v>
      </c>
      <c r="P738" s="51"/>
      <c r="Q738" s="49">
        <f t="shared" si="46"/>
      </c>
      <c r="R738" s="50"/>
      <c r="S738" s="152"/>
      <c r="T738" s="49">
        <f t="shared" si="47"/>
      </c>
      <c r="U738" s="153"/>
    </row>
    <row r="739" spans="1:21" ht="12.75">
      <c r="A739" s="41">
        <v>5</v>
      </c>
      <c r="B739" s="42" t="s">
        <v>254</v>
      </c>
      <c r="C739" s="43">
        <v>195</v>
      </c>
      <c r="D739" s="43" t="s">
        <v>255</v>
      </c>
      <c r="E739" s="43" t="s">
        <v>356</v>
      </c>
      <c r="F739" s="43">
        <v>4</v>
      </c>
      <c r="G739" s="43" t="s">
        <v>31</v>
      </c>
      <c r="H739" s="44">
        <v>4</v>
      </c>
      <c r="I739" s="149">
        <v>806</v>
      </c>
      <c r="J739" s="150">
        <v>401</v>
      </c>
      <c r="K739" s="151">
        <v>353</v>
      </c>
      <c r="L739" s="47">
        <f t="shared" si="44"/>
        <v>49.75186104218362</v>
      </c>
      <c r="M739" s="48">
        <v>144</v>
      </c>
      <c r="N739" s="49">
        <f t="shared" si="45"/>
        <v>40.79320113314447</v>
      </c>
      <c r="O739" s="50">
        <v>2</v>
      </c>
      <c r="P739" s="51">
        <v>209</v>
      </c>
      <c r="Q739" s="49">
        <f t="shared" si="46"/>
        <v>59.20679886685553</v>
      </c>
      <c r="R739" s="50">
        <v>2</v>
      </c>
      <c r="S739" s="152"/>
      <c r="T739" s="49">
        <f t="shared" si="47"/>
      </c>
      <c r="U739" s="153"/>
    </row>
    <row r="740" spans="1:21" ht="12.75">
      <c r="A740" s="41">
        <v>5</v>
      </c>
      <c r="B740" s="42" t="s">
        <v>254</v>
      </c>
      <c r="C740" s="43">
        <v>195</v>
      </c>
      <c r="D740" s="43" t="s">
        <v>255</v>
      </c>
      <c r="E740" s="43" t="s">
        <v>356</v>
      </c>
      <c r="F740" s="43">
        <v>5</v>
      </c>
      <c r="G740" s="43" t="s">
        <v>32</v>
      </c>
      <c r="H740" s="44">
        <v>4</v>
      </c>
      <c r="I740" s="149">
        <v>195</v>
      </c>
      <c r="J740" s="150">
        <v>42</v>
      </c>
      <c r="K740" s="151">
        <v>42</v>
      </c>
      <c r="L740" s="47">
        <f t="shared" si="44"/>
        <v>21.53846153846154</v>
      </c>
      <c r="M740" s="48">
        <v>42</v>
      </c>
      <c r="N740" s="49">
        <f t="shared" si="45"/>
        <v>100</v>
      </c>
      <c r="O740" s="50">
        <v>4</v>
      </c>
      <c r="P740" s="51"/>
      <c r="Q740" s="49">
        <f t="shared" si="46"/>
      </c>
      <c r="R740" s="50"/>
      <c r="S740" s="152"/>
      <c r="T740" s="49">
        <f t="shared" si="47"/>
      </c>
      <c r="U740" s="153"/>
    </row>
    <row r="741" spans="1:21" ht="12.75">
      <c r="A741" s="54">
        <v>5</v>
      </c>
      <c r="B741" s="55" t="s">
        <v>254</v>
      </c>
      <c r="C741" s="43">
        <v>196</v>
      </c>
      <c r="D741" s="43" t="s">
        <v>256</v>
      </c>
      <c r="E741" s="43" t="s">
        <v>356</v>
      </c>
      <c r="F741" s="43">
        <v>1</v>
      </c>
      <c r="G741" s="43" t="s">
        <v>28</v>
      </c>
      <c r="H741" s="44">
        <v>8</v>
      </c>
      <c r="I741" s="149">
        <v>662</v>
      </c>
      <c r="J741" s="150">
        <v>142</v>
      </c>
      <c r="K741" s="151">
        <v>139</v>
      </c>
      <c r="L741" s="47">
        <f t="shared" si="44"/>
        <v>21.45015105740181</v>
      </c>
      <c r="M741" s="48">
        <v>139</v>
      </c>
      <c r="N741" s="49">
        <f t="shared" si="45"/>
        <v>100</v>
      </c>
      <c r="O741" s="50">
        <v>8</v>
      </c>
      <c r="P741" s="51"/>
      <c r="Q741" s="49">
        <f t="shared" si="46"/>
      </c>
      <c r="R741" s="50"/>
      <c r="S741" s="152"/>
      <c r="T741" s="49">
        <f t="shared" si="47"/>
      </c>
      <c r="U741" s="153"/>
    </row>
    <row r="742" spans="1:21" ht="12.75">
      <c r="A742" s="54">
        <v>5</v>
      </c>
      <c r="B742" s="55" t="s">
        <v>254</v>
      </c>
      <c r="C742" s="43">
        <v>196</v>
      </c>
      <c r="D742" s="43" t="s">
        <v>256</v>
      </c>
      <c r="E742" s="43" t="s">
        <v>356</v>
      </c>
      <c r="F742" s="43">
        <v>2</v>
      </c>
      <c r="G742" s="43" t="s">
        <v>29</v>
      </c>
      <c r="H742" s="44">
        <v>11</v>
      </c>
      <c r="I742" s="149">
        <v>862</v>
      </c>
      <c r="J742" s="150">
        <v>174</v>
      </c>
      <c r="K742" s="151">
        <v>172</v>
      </c>
      <c r="L742" s="47">
        <f t="shared" si="44"/>
        <v>20.185614849187935</v>
      </c>
      <c r="M742" s="48">
        <v>172</v>
      </c>
      <c r="N742" s="49">
        <f t="shared" si="45"/>
        <v>100</v>
      </c>
      <c r="O742" s="50">
        <v>11</v>
      </c>
      <c r="P742" s="51"/>
      <c r="Q742" s="49">
        <f t="shared" si="46"/>
      </c>
      <c r="R742" s="50"/>
      <c r="S742" s="152"/>
      <c r="T742" s="49">
        <f t="shared" si="47"/>
      </c>
      <c r="U742" s="153"/>
    </row>
    <row r="743" spans="1:21" ht="12.75">
      <c r="A743" s="41">
        <v>5</v>
      </c>
      <c r="B743" s="42" t="s">
        <v>254</v>
      </c>
      <c r="C743" s="43">
        <v>196</v>
      </c>
      <c r="D743" s="43" t="s">
        <v>256</v>
      </c>
      <c r="E743" s="43" t="s">
        <v>356</v>
      </c>
      <c r="F743" s="43">
        <v>3</v>
      </c>
      <c r="G743" s="43" t="s">
        <v>30</v>
      </c>
      <c r="H743" s="44">
        <v>5</v>
      </c>
      <c r="I743" s="149">
        <v>134</v>
      </c>
      <c r="J743" s="150">
        <v>61</v>
      </c>
      <c r="K743" s="151">
        <v>61</v>
      </c>
      <c r="L743" s="47">
        <f t="shared" si="44"/>
        <v>45.52238805970149</v>
      </c>
      <c r="M743" s="48">
        <v>61</v>
      </c>
      <c r="N743" s="49">
        <f t="shared" si="45"/>
        <v>100</v>
      </c>
      <c r="O743" s="50">
        <v>5</v>
      </c>
      <c r="P743" s="51"/>
      <c r="Q743" s="49">
        <f t="shared" si="46"/>
      </c>
      <c r="R743" s="50"/>
      <c r="S743" s="152"/>
      <c r="T743" s="49">
        <f t="shared" si="47"/>
      </c>
      <c r="U743" s="153"/>
    </row>
    <row r="744" spans="1:21" ht="12.75">
      <c r="A744" s="54">
        <v>5</v>
      </c>
      <c r="B744" s="55" t="s">
        <v>254</v>
      </c>
      <c r="C744" s="43">
        <v>196</v>
      </c>
      <c r="D744" s="43" t="s">
        <v>256</v>
      </c>
      <c r="E744" s="43" t="s">
        <v>356</v>
      </c>
      <c r="F744" s="43">
        <v>4</v>
      </c>
      <c r="G744" s="43" t="s">
        <v>31</v>
      </c>
      <c r="H744" s="44">
        <v>7</v>
      </c>
      <c r="I744" s="149">
        <v>1066</v>
      </c>
      <c r="J744" s="150">
        <v>500</v>
      </c>
      <c r="K744" s="151">
        <v>492</v>
      </c>
      <c r="L744" s="47">
        <f t="shared" si="44"/>
        <v>46.90431519699813</v>
      </c>
      <c r="M744" s="48">
        <v>310</v>
      </c>
      <c r="N744" s="49">
        <f t="shared" si="45"/>
        <v>63.00813008130082</v>
      </c>
      <c r="O744" s="50">
        <v>5</v>
      </c>
      <c r="P744" s="51">
        <v>182</v>
      </c>
      <c r="Q744" s="49">
        <f t="shared" si="46"/>
        <v>36.99186991869919</v>
      </c>
      <c r="R744" s="50">
        <v>2</v>
      </c>
      <c r="S744" s="152"/>
      <c r="T744" s="49">
        <f t="shared" si="47"/>
      </c>
      <c r="U744" s="153"/>
    </row>
    <row r="745" spans="1:21" ht="12.75">
      <c r="A745" s="54">
        <v>5</v>
      </c>
      <c r="B745" s="55" t="s">
        <v>254</v>
      </c>
      <c r="C745" s="43">
        <v>196</v>
      </c>
      <c r="D745" s="43" t="s">
        <v>256</v>
      </c>
      <c r="E745" s="43" t="s">
        <v>356</v>
      </c>
      <c r="F745" s="43">
        <v>5</v>
      </c>
      <c r="G745" s="43" t="s">
        <v>32</v>
      </c>
      <c r="H745" s="44">
        <v>7</v>
      </c>
      <c r="I745" s="149">
        <v>264</v>
      </c>
      <c r="J745" s="150">
        <v>77</v>
      </c>
      <c r="K745" s="151">
        <v>74</v>
      </c>
      <c r="L745" s="47">
        <f t="shared" si="44"/>
        <v>29.166666666666668</v>
      </c>
      <c r="M745" s="48">
        <v>74</v>
      </c>
      <c r="N745" s="49">
        <f t="shared" si="45"/>
        <v>100</v>
      </c>
      <c r="O745" s="50">
        <v>7</v>
      </c>
      <c r="P745" s="51"/>
      <c r="Q745" s="49">
        <f t="shared" si="46"/>
      </c>
      <c r="R745" s="50"/>
      <c r="S745" s="152"/>
      <c r="T745" s="49">
        <f t="shared" si="47"/>
      </c>
      <c r="U745" s="153"/>
    </row>
    <row r="746" spans="1:21" ht="12.75">
      <c r="A746" s="41">
        <v>18</v>
      </c>
      <c r="B746" s="42" t="s">
        <v>257</v>
      </c>
      <c r="C746" s="43">
        <v>200</v>
      </c>
      <c r="D746" s="43" t="s">
        <v>258</v>
      </c>
      <c r="E746" s="43" t="s">
        <v>356</v>
      </c>
      <c r="F746" s="43">
        <v>1</v>
      </c>
      <c r="G746" s="43" t="s">
        <v>28</v>
      </c>
      <c r="H746" s="44">
        <v>9</v>
      </c>
      <c r="I746" s="149">
        <v>704</v>
      </c>
      <c r="J746" s="150">
        <v>170</v>
      </c>
      <c r="K746" s="151">
        <v>166</v>
      </c>
      <c r="L746" s="47">
        <f t="shared" si="44"/>
        <v>24.147727272727273</v>
      </c>
      <c r="M746" s="48">
        <v>166</v>
      </c>
      <c r="N746" s="49">
        <f t="shared" si="45"/>
        <v>100</v>
      </c>
      <c r="O746" s="50">
        <v>9</v>
      </c>
      <c r="P746" s="51"/>
      <c r="Q746" s="49">
        <f t="shared" si="46"/>
      </c>
      <c r="R746" s="50"/>
      <c r="S746" s="152"/>
      <c r="T746" s="49">
        <f t="shared" si="47"/>
      </c>
      <c r="U746" s="153"/>
    </row>
    <row r="747" spans="1:21" ht="12.75">
      <c r="A747" s="41">
        <v>18</v>
      </c>
      <c r="B747" s="42" t="s">
        <v>257</v>
      </c>
      <c r="C747" s="43">
        <v>200</v>
      </c>
      <c r="D747" s="43" t="s">
        <v>258</v>
      </c>
      <c r="E747" s="43" t="s">
        <v>356</v>
      </c>
      <c r="F747" s="43">
        <v>2</v>
      </c>
      <c r="G747" s="43" t="s">
        <v>29</v>
      </c>
      <c r="H747" s="44">
        <v>8</v>
      </c>
      <c r="I747" s="149">
        <v>924</v>
      </c>
      <c r="J747" s="150">
        <v>190</v>
      </c>
      <c r="K747" s="151">
        <v>180</v>
      </c>
      <c r="L747" s="47">
        <f t="shared" si="44"/>
        <v>20.562770562770563</v>
      </c>
      <c r="M747" s="48">
        <v>180</v>
      </c>
      <c r="N747" s="49">
        <f t="shared" si="45"/>
        <v>100</v>
      </c>
      <c r="O747" s="50">
        <v>8</v>
      </c>
      <c r="P747" s="51"/>
      <c r="Q747" s="49">
        <f t="shared" si="46"/>
      </c>
      <c r="R747" s="50"/>
      <c r="S747" s="152"/>
      <c r="T747" s="49">
        <f t="shared" si="47"/>
      </c>
      <c r="U747" s="153"/>
    </row>
    <row r="748" spans="1:21" ht="12.75">
      <c r="A748" s="41">
        <v>18</v>
      </c>
      <c r="B748" s="42" t="s">
        <v>257</v>
      </c>
      <c r="C748" s="43">
        <v>200</v>
      </c>
      <c r="D748" s="43" t="s">
        <v>258</v>
      </c>
      <c r="E748" s="43" t="s">
        <v>356</v>
      </c>
      <c r="F748" s="43">
        <v>3</v>
      </c>
      <c r="G748" s="43" t="s">
        <v>30</v>
      </c>
      <c r="H748" s="44">
        <v>5</v>
      </c>
      <c r="I748" s="149">
        <v>223</v>
      </c>
      <c r="J748" s="150">
        <v>120</v>
      </c>
      <c r="K748" s="151">
        <v>117</v>
      </c>
      <c r="L748" s="47">
        <f t="shared" si="44"/>
        <v>53.81165919282511</v>
      </c>
      <c r="M748" s="48">
        <v>98</v>
      </c>
      <c r="N748" s="49">
        <f t="shared" si="45"/>
        <v>83.76068376068376</v>
      </c>
      <c r="O748" s="50">
        <v>5</v>
      </c>
      <c r="P748" s="51"/>
      <c r="Q748" s="49">
        <f t="shared" si="46"/>
      </c>
      <c r="R748" s="50"/>
      <c r="S748" s="152">
        <v>19</v>
      </c>
      <c r="T748" s="49">
        <f t="shared" si="47"/>
        <v>16.23931623931624</v>
      </c>
      <c r="U748" s="53">
        <v>0</v>
      </c>
    </row>
    <row r="749" spans="1:21" ht="12.75">
      <c r="A749" s="41">
        <v>18</v>
      </c>
      <c r="B749" s="42" t="s">
        <v>257</v>
      </c>
      <c r="C749" s="43">
        <v>200</v>
      </c>
      <c r="D749" s="43" t="s">
        <v>258</v>
      </c>
      <c r="E749" s="43" t="s">
        <v>356</v>
      </c>
      <c r="F749" s="43">
        <v>4</v>
      </c>
      <c r="G749" s="43" t="s">
        <v>31</v>
      </c>
      <c r="H749" s="44">
        <v>6</v>
      </c>
      <c r="I749" s="149">
        <v>1980</v>
      </c>
      <c r="J749" s="150">
        <v>1010</v>
      </c>
      <c r="K749" s="151">
        <v>988</v>
      </c>
      <c r="L749" s="47">
        <f t="shared" si="44"/>
        <v>51.01010101010101</v>
      </c>
      <c r="M749" s="48">
        <v>469</v>
      </c>
      <c r="N749" s="49">
        <f t="shared" si="45"/>
        <v>47.469635627530366</v>
      </c>
      <c r="O749" s="50">
        <v>3</v>
      </c>
      <c r="P749" s="51">
        <v>519</v>
      </c>
      <c r="Q749" s="49">
        <f t="shared" si="46"/>
        <v>52.53036437246964</v>
      </c>
      <c r="R749" s="50">
        <v>3</v>
      </c>
      <c r="S749" s="152"/>
      <c r="T749" s="49">
        <f t="shared" si="47"/>
      </c>
      <c r="U749" s="153"/>
    </row>
    <row r="750" spans="1:21" ht="12.75">
      <c r="A750" s="41">
        <v>18</v>
      </c>
      <c r="B750" s="42" t="s">
        <v>257</v>
      </c>
      <c r="C750" s="43">
        <v>200</v>
      </c>
      <c r="D750" s="43" t="s">
        <v>258</v>
      </c>
      <c r="E750" s="43" t="s">
        <v>356</v>
      </c>
      <c r="F750" s="43">
        <v>5</v>
      </c>
      <c r="G750" s="43" t="s">
        <v>32</v>
      </c>
      <c r="H750" s="44">
        <v>6</v>
      </c>
      <c r="I750" s="149">
        <v>445</v>
      </c>
      <c r="J750" s="150">
        <v>104</v>
      </c>
      <c r="K750" s="151">
        <v>101</v>
      </c>
      <c r="L750" s="47">
        <f t="shared" si="44"/>
        <v>23.370786516853933</v>
      </c>
      <c r="M750" s="48">
        <v>101</v>
      </c>
      <c r="N750" s="49">
        <f t="shared" si="45"/>
        <v>100</v>
      </c>
      <c r="O750" s="50">
        <v>6</v>
      </c>
      <c r="P750" s="51"/>
      <c r="Q750" s="49">
        <f t="shared" si="46"/>
      </c>
      <c r="R750" s="50"/>
      <c r="S750" s="152"/>
      <c r="T750" s="49">
        <f t="shared" si="47"/>
      </c>
      <c r="U750" s="153"/>
    </row>
    <row r="751" spans="1:21" ht="12.75">
      <c r="A751" s="41">
        <v>22</v>
      </c>
      <c r="B751" s="42" t="s">
        <v>259</v>
      </c>
      <c r="C751" s="43">
        <v>201</v>
      </c>
      <c r="D751" s="43" t="s">
        <v>260</v>
      </c>
      <c r="E751" s="43" t="s">
        <v>356</v>
      </c>
      <c r="F751" s="43">
        <v>1</v>
      </c>
      <c r="G751" s="43" t="s">
        <v>28</v>
      </c>
      <c r="H751" s="44">
        <v>5</v>
      </c>
      <c r="I751" s="149">
        <v>282</v>
      </c>
      <c r="J751" s="150">
        <v>43</v>
      </c>
      <c r="K751" s="151">
        <v>42</v>
      </c>
      <c r="L751" s="47">
        <f t="shared" si="44"/>
        <v>15.24822695035461</v>
      </c>
      <c r="M751" s="48">
        <v>42</v>
      </c>
      <c r="N751" s="49">
        <f t="shared" si="45"/>
        <v>100</v>
      </c>
      <c r="O751" s="50">
        <v>5</v>
      </c>
      <c r="P751" s="51"/>
      <c r="Q751" s="49">
        <f t="shared" si="46"/>
      </c>
      <c r="R751" s="50"/>
      <c r="S751" s="152"/>
      <c r="T751" s="49">
        <f t="shared" si="47"/>
      </c>
      <c r="U751" s="153"/>
    </row>
    <row r="752" spans="1:21" ht="12.75">
      <c r="A752" s="41">
        <v>22</v>
      </c>
      <c r="B752" s="42" t="s">
        <v>259</v>
      </c>
      <c r="C752" s="43">
        <v>201</v>
      </c>
      <c r="D752" s="43" t="s">
        <v>260</v>
      </c>
      <c r="E752" s="43" t="s">
        <v>356</v>
      </c>
      <c r="F752" s="43">
        <v>2</v>
      </c>
      <c r="G752" s="43" t="s">
        <v>29</v>
      </c>
      <c r="H752" s="44">
        <v>7</v>
      </c>
      <c r="I752" s="149">
        <v>437</v>
      </c>
      <c r="J752" s="150">
        <v>80</v>
      </c>
      <c r="K752" s="151">
        <v>77</v>
      </c>
      <c r="L752" s="47">
        <f t="shared" si="44"/>
        <v>18.30663615560641</v>
      </c>
      <c r="M752" s="48">
        <v>77</v>
      </c>
      <c r="N752" s="49">
        <f t="shared" si="45"/>
        <v>100</v>
      </c>
      <c r="O752" s="50">
        <v>7</v>
      </c>
      <c r="P752" s="51"/>
      <c r="Q752" s="49">
        <f t="shared" si="46"/>
      </c>
      <c r="R752" s="50"/>
      <c r="S752" s="152"/>
      <c r="T752" s="49">
        <f t="shared" si="47"/>
      </c>
      <c r="U752" s="153"/>
    </row>
    <row r="753" spans="1:21" ht="12.75">
      <c r="A753" s="41">
        <v>22</v>
      </c>
      <c r="B753" s="42" t="s">
        <v>259</v>
      </c>
      <c r="C753" s="43">
        <v>201</v>
      </c>
      <c r="D753" s="43" t="s">
        <v>260</v>
      </c>
      <c r="E753" s="43" t="s">
        <v>356</v>
      </c>
      <c r="F753" s="43">
        <v>3</v>
      </c>
      <c r="G753" s="43" t="s">
        <v>30</v>
      </c>
      <c r="H753" s="44">
        <v>3</v>
      </c>
      <c r="I753" s="149">
        <v>54</v>
      </c>
      <c r="J753" s="150">
        <v>18</v>
      </c>
      <c r="K753" s="151">
        <v>18</v>
      </c>
      <c r="L753" s="47">
        <f t="shared" si="44"/>
        <v>33.333333333333336</v>
      </c>
      <c r="M753" s="48">
        <v>18</v>
      </c>
      <c r="N753" s="49">
        <f t="shared" si="45"/>
        <v>100</v>
      </c>
      <c r="O753" s="50">
        <v>3</v>
      </c>
      <c r="P753" s="51"/>
      <c r="Q753" s="49">
        <f t="shared" si="46"/>
      </c>
      <c r="R753" s="50"/>
      <c r="S753" s="152"/>
      <c r="T753" s="49">
        <f t="shared" si="47"/>
      </c>
      <c r="U753" s="153"/>
    </row>
    <row r="754" spans="1:21" ht="12.75">
      <c r="A754" s="41">
        <v>22</v>
      </c>
      <c r="B754" s="42" t="s">
        <v>259</v>
      </c>
      <c r="C754" s="43">
        <v>201</v>
      </c>
      <c r="D754" s="43" t="s">
        <v>260</v>
      </c>
      <c r="E754" s="43" t="s">
        <v>356</v>
      </c>
      <c r="F754" s="43">
        <v>4</v>
      </c>
      <c r="G754" s="43" t="s">
        <v>31</v>
      </c>
      <c r="H754" s="44">
        <v>4</v>
      </c>
      <c r="I754" s="149">
        <v>605</v>
      </c>
      <c r="J754" s="150">
        <v>250</v>
      </c>
      <c r="K754" s="151">
        <v>235</v>
      </c>
      <c r="L754" s="47">
        <f t="shared" si="44"/>
        <v>41.32231404958678</v>
      </c>
      <c r="M754" s="48">
        <v>163</v>
      </c>
      <c r="N754" s="49">
        <f t="shared" si="45"/>
        <v>69.36170212765957</v>
      </c>
      <c r="O754" s="50">
        <v>3</v>
      </c>
      <c r="P754" s="51"/>
      <c r="Q754" s="49">
        <f t="shared" si="46"/>
      </c>
      <c r="R754" s="50"/>
      <c r="S754" s="152">
        <v>72</v>
      </c>
      <c r="T754" s="49">
        <f t="shared" si="47"/>
        <v>30.638297872340424</v>
      </c>
      <c r="U754" s="53">
        <v>1</v>
      </c>
    </row>
    <row r="755" spans="1:21" ht="12.75">
      <c r="A755" s="41">
        <v>22</v>
      </c>
      <c r="B755" s="42" t="s">
        <v>259</v>
      </c>
      <c r="C755" s="43">
        <v>201</v>
      </c>
      <c r="D755" s="43" t="s">
        <v>260</v>
      </c>
      <c r="E755" s="43" t="s">
        <v>356</v>
      </c>
      <c r="F755" s="43">
        <v>5</v>
      </c>
      <c r="G755" s="43" t="s">
        <v>32</v>
      </c>
      <c r="H755" s="44">
        <v>4</v>
      </c>
      <c r="I755" s="149">
        <v>208</v>
      </c>
      <c r="J755" s="150">
        <v>61</v>
      </c>
      <c r="K755" s="151">
        <v>59</v>
      </c>
      <c r="L755" s="47">
        <f t="shared" si="44"/>
        <v>29.326923076923077</v>
      </c>
      <c r="M755" s="48">
        <v>59</v>
      </c>
      <c r="N755" s="49">
        <f t="shared" si="45"/>
        <v>100</v>
      </c>
      <c r="O755" s="50">
        <v>4</v>
      </c>
      <c r="P755" s="51"/>
      <c r="Q755" s="49">
        <f t="shared" si="46"/>
      </c>
      <c r="R755" s="50"/>
      <c r="S755" s="152"/>
      <c r="T755" s="49">
        <f t="shared" si="47"/>
      </c>
      <c r="U755" s="153"/>
    </row>
    <row r="756" spans="1:21" ht="12.75">
      <c r="A756" s="41">
        <v>22</v>
      </c>
      <c r="B756" s="42" t="s">
        <v>259</v>
      </c>
      <c r="C756" s="43">
        <v>202</v>
      </c>
      <c r="D756" s="43" t="s">
        <v>261</v>
      </c>
      <c r="E756" s="43" t="s">
        <v>356</v>
      </c>
      <c r="F756" s="43">
        <v>1</v>
      </c>
      <c r="G756" s="43" t="s">
        <v>28</v>
      </c>
      <c r="H756" s="44">
        <v>4</v>
      </c>
      <c r="I756" s="149">
        <v>133</v>
      </c>
      <c r="J756" s="150">
        <v>20</v>
      </c>
      <c r="K756" s="151">
        <v>19</v>
      </c>
      <c r="L756" s="47">
        <f t="shared" si="44"/>
        <v>15.037593984962406</v>
      </c>
      <c r="M756" s="48">
        <v>19</v>
      </c>
      <c r="N756" s="49">
        <f t="shared" si="45"/>
        <v>100</v>
      </c>
      <c r="O756" s="50">
        <v>4</v>
      </c>
      <c r="P756" s="51"/>
      <c r="Q756" s="49">
        <f t="shared" si="46"/>
      </c>
      <c r="R756" s="50"/>
      <c r="S756" s="152"/>
      <c r="T756" s="49">
        <f t="shared" si="47"/>
      </c>
      <c r="U756" s="153"/>
    </row>
    <row r="757" spans="1:21" ht="12.75">
      <c r="A757" s="41">
        <v>22</v>
      </c>
      <c r="B757" s="42" t="s">
        <v>259</v>
      </c>
      <c r="C757" s="43">
        <v>202</v>
      </c>
      <c r="D757" s="43" t="s">
        <v>261</v>
      </c>
      <c r="E757" s="43" t="s">
        <v>356</v>
      </c>
      <c r="F757" s="43">
        <v>2</v>
      </c>
      <c r="G757" s="43" t="s">
        <v>29</v>
      </c>
      <c r="H757" s="44">
        <v>4</v>
      </c>
      <c r="I757" s="149">
        <v>193</v>
      </c>
      <c r="J757" s="150">
        <v>43</v>
      </c>
      <c r="K757" s="151">
        <v>41</v>
      </c>
      <c r="L757" s="47">
        <f t="shared" si="44"/>
        <v>22.27979274611399</v>
      </c>
      <c r="M757" s="48">
        <v>41</v>
      </c>
      <c r="N757" s="49">
        <f t="shared" si="45"/>
        <v>100</v>
      </c>
      <c r="O757" s="50">
        <v>4</v>
      </c>
      <c r="P757" s="51"/>
      <c r="Q757" s="49">
        <f t="shared" si="46"/>
      </c>
      <c r="R757" s="50"/>
      <c r="S757" s="152"/>
      <c r="T757" s="49">
        <f t="shared" si="47"/>
      </c>
      <c r="U757" s="153"/>
    </row>
    <row r="758" spans="1:21" ht="12.75">
      <c r="A758" s="41">
        <v>22</v>
      </c>
      <c r="B758" s="42" t="s">
        <v>259</v>
      </c>
      <c r="C758" s="43">
        <v>202</v>
      </c>
      <c r="D758" s="43" t="s">
        <v>261</v>
      </c>
      <c r="E758" s="43" t="s">
        <v>356</v>
      </c>
      <c r="F758" s="43">
        <v>4</v>
      </c>
      <c r="G758" s="43" t="s">
        <v>31</v>
      </c>
      <c r="H758" s="44">
        <v>4</v>
      </c>
      <c r="I758" s="149">
        <v>203</v>
      </c>
      <c r="J758" s="150">
        <v>89</v>
      </c>
      <c r="K758" s="151">
        <v>84</v>
      </c>
      <c r="L758" s="47">
        <f t="shared" si="44"/>
        <v>43.8423645320197</v>
      </c>
      <c r="M758" s="48">
        <v>84</v>
      </c>
      <c r="N758" s="49">
        <f t="shared" si="45"/>
        <v>100</v>
      </c>
      <c r="O758" s="50">
        <v>4</v>
      </c>
      <c r="P758" s="51"/>
      <c r="Q758" s="49">
        <f t="shared" si="46"/>
      </c>
      <c r="R758" s="50"/>
      <c r="S758" s="152"/>
      <c r="T758" s="49">
        <f t="shared" si="47"/>
      </c>
      <c r="U758" s="153"/>
    </row>
    <row r="759" spans="1:21" ht="12.75">
      <c r="A759" s="41">
        <v>22</v>
      </c>
      <c r="B759" s="42" t="s">
        <v>259</v>
      </c>
      <c r="C759" s="43">
        <v>202</v>
      </c>
      <c r="D759" s="43" t="s">
        <v>261</v>
      </c>
      <c r="E759" s="43" t="s">
        <v>356</v>
      </c>
      <c r="F759" s="43">
        <v>5</v>
      </c>
      <c r="G759" s="43" t="s">
        <v>32</v>
      </c>
      <c r="H759" s="44">
        <v>4</v>
      </c>
      <c r="I759" s="149">
        <v>58</v>
      </c>
      <c r="J759" s="150">
        <v>11</v>
      </c>
      <c r="K759" s="151">
        <v>10</v>
      </c>
      <c r="L759" s="47">
        <f t="shared" si="44"/>
        <v>18.96551724137931</v>
      </c>
      <c r="M759" s="48">
        <v>10</v>
      </c>
      <c r="N759" s="49">
        <f t="shared" si="45"/>
        <v>100</v>
      </c>
      <c r="O759" s="50">
        <v>4</v>
      </c>
      <c r="P759" s="51"/>
      <c r="Q759" s="49">
        <f t="shared" si="46"/>
      </c>
      <c r="R759" s="50"/>
      <c r="S759" s="152"/>
      <c r="T759" s="49">
        <f t="shared" si="47"/>
      </c>
      <c r="U759" s="153"/>
    </row>
    <row r="760" spans="1:21" ht="12.75">
      <c r="A760" s="41">
        <v>22</v>
      </c>
      <c r="B760" s="42" t="s">
        <v>259</v>
      </c>
      <c r="C760" s="43">
        <v>203</v>
      </c>
      <c r="D760" s="43" t="s">
        <v>262</v>
      </c>
      <c r="E760" s="43" t="s">
        <v>356</v>
      </c>
      <c r="F760" s="43">
        <v>1</v>
      </c>
      <c r="G760" s="43" t="s">
        <v>28</v>
      </c>
      <c r="H760" s="44">
        <v>4</v>
      </c>
      <c r="I760" s="149">
        <v>295</v>
      </c>
      <c r="J760" s="150">
        <v>57</v>
      </c>
      <c r="K760" s="151">
        <v>55</v>
      </c>
      <c r="L760" s="47">
        <f t="shared" si="44"/>
        <v>19.322033898305083</v>
      </c>
      <c r="M760" s="48">
        <v>55</v>
      </c>
      <c r="N760" s="49">
        <f t="shared" si="45"/>
        <v>100</v>
      </c>
      <c r="O760" s="50">
        <v>4</v>
      </c>
      <c r="P760" s="51"/>
      <c r="Q760" s="49">
        <f t="shared" si="46"/>
      </c>
      <c r="R760" s="50"/>
      <c r="S760" s="152"/>
      <c r="T760" s="49">
        <f t="shared" si="47"/>
      </c>
      <c r="U760" s="153"/>
    </row>
    <row r="761" spans="1:21" ht="12.75">
      <c r="A761" s="41">
        <v>22</v>
      </c>
      <c r="B761" s="42" t="s">
        <v>259</v>
      </c>
      <c r="C761" s="43">
        <v>203</v>
      </c>
      <c r="D761" s="43" t="s">
        <v>262</v>
      </c>
      <c r="E761" s="43" t="s">
        <v>356</v>
      </c>
      <c r="F761" s="43">
        <v>2</v>
      </c>
      <c r="G761" s="43" t="s">
        <v>29</v>
      </c>
      <c r="H761" s="44">
        <v>7</v>
      </c>
      <c r="I761" s="149">
        <v>772</v>
      </c>
      <c r="J761" s="150">
        <v>107</v>
      </c>
      <c r="K761" s="151">
        <v>104</v>
      </c>
      <c r="L761" s="47">
        <f t="shared" si="44"/>
        <v>13.860103626943005</v>
      </c>
      <c r="M761" s="48">
        <v>104</v>
      </c>
      <c r="N761" s="49">
        <f t="shared" si="45"/>
        <v>100</v>
      </c>
      <c r="O761" s="50">
        <v>7</v>
      </c>
      <c r="P761" s="51"/>
      <c r="Q761" s="49">
        <f t="shared" si="46"/>
      </c>
      <c r="R761" s="50"/>
      <c r="S761" s="152"/>
      <c r="T761" s="49">
        <f t="shared" si="47"/>
      </c>
      <c r="U761" s="153"/>
    </row>
    <row r="762" spans="1:21" ht="12.75">
      <c r="A762" s="41">
        <v>22</v>
      </c>
      <c r="B762" s="42" t="s">
        <v>259</v>
      </c>
      <c r="C762" s="43">
        <v>203</v>
      </c>
      <c r="D762" s="43" t="s">
        <v>262</v>
      </c>
      <c r="E762" s="43" t="s">
        <v>356</v>
      </c>
      <c r="F762" s="43">
        <v>3</v>
      </c>
      <c r="G762" s="43" t="s">
        <v>30</v>
      </c>
      <c r="H762" s="44">
        <v>3</v>
      </c>
      <c r="I762" s="149">
        <v>30</v>
      </c>
      <c r="J762" s="150">
        <v>10</v>
      </c>
      <c r="K762" s="151">
        <v>10</v>
      </c>
      <c r="L762" s="47">
        <f t="shared" si="44"/>
        <v>33.333333333333336</v>
      </c>
      <c r="M762" s="48">
        <v>10</v>
      </c>
      <c r="N762" s="49">
        <f t="shared" si="45"/>
        <v>100</v>
      </c>
      <c r="O762" s="50">
        <v>3</v>
      </c>
      <c r="P762" s="51"/>
      <c r="Q762" s="49">
        <f t="shared" si="46"/>
      </c>
      <c r="R762" s="50"/>
      <c r="S762" s="152"/>
      <c r="T762" s="49">
        <f t="shared" si="47"/>
      </c>
      <c r="U762" s="153"/>
    </row>
    <row r="763" spans="1:21" ht="12.75">
      <c r="A763" s="41">
        <v>22</v>
      </c>
      <c r="B763" s="42" t="s">
        <v>259</v>
      </c>
      <c r="C763" s="43">
        <v>203</v>
      </c>
      <c r="D763" s="43" t="s">
        <v>262</v>
      </c>
      <c r="E763" s="43" t="s">
        <v>356</v>
      </c>
      <c r="F763" s="43">
        <v>4</v>
      </c>
      <c r="G763" s="43" t="s">
        <v>31</v>
      </c>
      <c r="H763" s="44">
        <v>4</v>
      </c>
      <c r="I763" s="149">
        <v>338</v>
      </c>
      <c r="J763" s="150">
        <v>117</v>
      </c>
      <c r="K763" s="151">
        <v>101</v>
      </c>
      <c r="L763" s="47">
        <f t="shared" si="44"/>
        <v>34.61538461538461</v>
      </c>
      <c r="M763" s="48">
        <v>101</v>
      </c>
      <c r="N763" s="49">
        <f t="shared" si="45"/>
        <v>100</v>
      </c>
      <c r="O763" s="50">
        <v>4</v>
      </c>
      <c r="P763" s="51"/>
      <c r="Q763" s="49">
        <f t="shared" si="46"/>
      </c>
      <c r="R763" s="50"/>
      <c r="S763" s="152"/>
      <c r="T763" s="49">
        <f t="shared" si="47"/>
      </c>
      <c r="U763" s="153"/>
    </row>
    <row r="764" spans="1:21" ht="12.75">
      <c r="A764" s="41">
        <v>22</v>
      </c>
      <c r="B764" s="42" t="s">
        <v>259</v>
      </c>
      <c r="C764" s="43">
        <v>203</v>
      </c>
      <c r="D764" s="43" t="s">
        <v>262</v>
      </c>
      <c r="E764" s="43" t="s">
        <v>356</v>
      </c>
      <c r="F764" s="43">
        <v>5</v>
      </c>
      <c r="G764" s="43" t="s">
        <v>32</v>
      </c>
      <c r="H764" s="44">
        <v>4</v>
      </c>
      <c r="I764" s="149">
        <v>147</v>
      </c>
      <c r="J764" s="150">
        <v>39</v>
      </c>
      <c r="K764" s="151">
        <v>39</v>
      </c>
      <c r="L764" s="47">
        <f t="shared" si="44"/>
        <v>26.53061224489796</v>
      </c>
      <c r="M764" s="48">
        <v>39</v>
      </c>
      <c r="N764" s="49">
        <f t="shared" si="45"/>
        <v>100</v>
      </c>
      <c r="O764" s="50">
        <v>4</v>
      </c>
      <c r="P764" s="51"/>
      <c r="Q764" s="49">
        <f t="shared" si="46"/>
      </c>
      <c r="R764" s="50"/>
      <c r="S764" s="152"/>
      <c r="T764" s="49">
        <f t="shared" si="47"/>
      </c>
      <c r="U764" s="153"/>
    </row>
    <row r="765" spans="1:21" ht="12.75">
      <c r="A765" s="41">
        <v>22</v>
      </c>
      <c r="B765" s="42" t="s">
        <v>263</v>
      </c>
      <c r="C765" s="43">
        <v>204</v>
      </c>
      <c r="D765" s="43" t="s">
        <v>264</v>
      </c>
      <c r="E765" s="43" t="s">
        <v>356</v>
      </c>
      <c r="F765" s="43">
        <v>1</v>
      </c>
      <c r="G765" s="43" t="s">
        <v>28</v>
      </c>
      <c r="H765" s="44">
        <v>8</v>
      </c>
      <c r="I765" s="149">
        <v>480</v>
      </c>
      <c r="J765" s="150">
        <v>115</v>
      </c>
      <c r="K765" s="151">
        <v>112</v>
      </c>
      <c r="L765" s="47">
        <f t="shared" si="44"/>
        <v>23.958333333333332</v>
      </c>
      <c r="M765" s="48">
        <v>112</v>
      </c>
      <c r="N765" s="49">
        <f t="shared" si="45"/>
        <v>100</v>
      </c>
      <c r="O765" s="50">
        <v>8</v>
      </c>
      <c r="P765" s="51"/>
      <c r="Q765" s="49">
        <f t="shared" si="46"/>
      </c>
      <c r="R765" s="50"/>
      <c r="S765" s="152"/>
      <c r="T765" s="49">
        <f t="shared" si="47"/>
      </c>
      <c r="U765" s="153"/>
    </row>
    <row r="766" spans="1:21" ht="12.75">
      <c r="A766" s="41">
        <v>22</v>
      </c>
      <c r="B766" s="42" t="s">
        <v>263</v>
      </c>
      <c r="C766" s="43">
        <v>204</v>
      </c>
      <c r="D766" s="43" t="s">
        <v>264</v>
      </c>
      <c r="E766" s="43" t="s">
        <v>356</v>
      </c>
      <c r="F766" s="43">
        <v>2</v>
      </c>
      <c r="G766" s="43" t="s">
        <v>29</v>
      </c>
      <c r="H766" s="44">
        <v>8</v>
      </c>
      <c r="I766" s="149">
        <v>803</v>
      </c>
      <c r="J766" s="150">
        <v>158</v>
      </c>
      <c r="K766" s="151">
        <v>156</v>
      </c>
      <c r="L766" s="47">
        <f t="shared" si="44"/>
        <v>19.676214196762142</v>
      </c>
      <c r="M766" s="48">
        <v>156</v>
      </c>
      <c r="N766" s="49">
        <f t="shared" si="45"/>
        <v>100</v>
      </c>
      <c r="O766" s="50">
        <v>8</v>
      </c>
      <c r="P766" s="51"/>
      <c r="Q766" s="49">
        <f t="shared" si="46"/>
      </c>
      <c r="R766" s="50"/>
      <c r="S766" s="152"/>
      <c r="T766" s="49">
        <f t="shared" si="47"/>
      </c>
      <c r="U766" s="153"/>
    </row>
    <row r="767" spans="1:21" ht="12.75">
      <c r="A767" s="41">
        <v>22</v>
      </c>
      <c r="B767" s="42" t="s">
        <v>263</v>
      </c>
      <c r="C767" s="43">
        <v>204</v>
      </c>
      <c r="D767" s="43" t="s">
        <v>264</v>
      </c>
      <c r="E767" s="43" t="s">
        <v>356</v>
      </c>
      <c r="F767" s="43">
        <v>3</v>
      </c>
      <c r="G767" s="43" t="s">
        <v>30</v>
      </c>
      <c r="H767" s="44">
        <v>5</v>
      </c>
      <c r="I767" s="149">
        <v>44</v>
      </c>
      <c r="J767" s="150">
        <v>14</v>
      </c>
      <c r="K767" s="151">
        <v>14</v>
      </c>
      <c r="L767" s="47">
        <f t="shared" si="44"/>
        <v>31.818181818181817</v>
      </c>
      <c r="M767" s="48">
        <v>14</v>
      </c>
      <c r="N767" s="49">
        <f t="shared" si="45"/>
        <v>100</v>
      </c>
      <c r="O767" s="50">
        <v>5</v>
      </c>
      <c r="P767" s="51"/>
      <c r="Q767" s="49">
        <f t="shared" si="46"/>
      </c>
      <c r="R767" s="50"/>
      <c r="S767" s="152"/>
      <c r="T767" s="49">
        <f t="shared" si="47"/>
      </c>
      <c r="U767" s="153"/>
    </row>
    <row r="768" spans="1:21" ht="12.75">
      <c r="A768" s="41">
        <v>22</v>
      </c>
      <c r="B768" s="42" t="s">
        <v>263</v>
      </c>
      <c r="C768" s="43">
        <v>204</v>
      </c>
      <c r="D768" s="43" t="s">
        <v>264</v>
      </c>
      <c r="E768" s="43" t="s">
        <v>356</v>
      </c>
      <c r="F768" s="43">
        <v>4</v>
      </c>
      <c r="G768" s="43" t="s">
        <v>31</v>
      </c>
      <c r="H768" s="44">
        <v>5</v>
      </c>
      <c r="I768" s="149">
        <v>819</v>
      </c>
      <c r="J768" s="150">
        <v>333</v>
      </c>
      <c r="K768" s="151">
        <v>331</v>
      </c>
      <c r="L768" s="47">
        <f t="shared" si="44"/>
        <v>40.65934065934066</v>
      </c>
      <c r="M768" s="48">
        <v>181</v>
      </c>
      <c r="N768" s="49">
        <f t="shared" si="45"/>
        <v>54.68277945619335</v>
      </c>
      <c r="O768" s="50">
        <v>3</v>
      </c>
      <c r="P768" s="51">
        <v>150</v>
      </c>
      <c r="Q768" s="49">
        <f t="shared" si="46"/>
        <v>45.31722054380665</v>
      </c>
      <c r="R768" s="50">
        <v>2</v>
      </c>
      <c r="S768" s="152"/>
      <c r="T768" s="49">
        <f t="shared" si="47"/>
      </c>
      <c r="U768" s="153"/>
    </row>
    <row r="769" spans="1:21" ht="12.75">
      <c r="A769" s="41">
        <v>22</v>
      </c>
      <c r="B769" s="42" t="s">
        <v>263</v>
      </c>
      <c r="C769" s="43">
        <v>204</v>
      </c>
      <c r="D769" s="43" t="s">
        <v>264</v>
      </c>
      <c r="E769" s="43" t="s">
        <v>356</v>
      </c>
      <c r="F769" s="43">
        <v>5</v>
      </c>
      <c r="G769" s="43" t="s">
        <v>32</v>
      </c>
      <c r="H769" s="44">
        <v>5</v>
      </c>
      <c r="I769" s="149">
        <v>300</v>
      </c>
      <c r="J769" s="150">
        <v>83</v>
      </c>
      <c r="K769" s="151">
        <v>79</v>
      </c>
      <c r="L769" s="47">
        <f t="shared" si="44"/>
        <v>27.666666666666668</v>
      </c>
      <c r="M769" s="48">
        <v>79</v>
      </c>
      <c r="N769" s="49">
        <f t="shared" si="45"/>
        <v>100</v>
      </c>
      <c r="O769" s="50">
        <v>5</v>
      </c>
      <c r="P769" s="51"/>
      <c r="Q769" s="49">
        <f t="shared" si="46"/>
      </c>
      <c r="R769" s="50"/>
      <c r="S769" s="152"/>
      <c r="T769" s="49">
        <f t="shared" si="47"/>
      </c>
      <c r="U769" s="153"/>
    </row>
    <row r="770" spans="1:21" ht="12.75">
      <c r="A770" s="41">
        <v>22</v>
      </c>
      <c r="B770" s="42" t="s">
        <v>263</v>
      </c>
      <c r="C770" s="43">
        <v>205</v>
      </c>
      <c r="D770" s="43" t="s">
        <v>265</v>
      </c>
      <c r="E770" s="43" t="s">
        <v>356</v>
      </c>
      <c r="F770" s="43">
        <v>1</v>
      </c>
      <c r="G770" s="43" t="s">
        <v>28</v>
      </c>
      <c r="H770" s="44">
        <v>7</v>
      </c>
      <c r="I770" s="149">
        <v>408</v>
      </c>
      <c r="J770" s="150">
        <v>58</v>
      </c>
      <c r="K770" s="151">
        <v>56</v>
      </c>
      <c r="L770" s="47">
        <f t="shared" si="44"/>
        <v>14.215686274509803</v>
      </c>
      <c r="M770" s="48">
        <v>56</v>
      </c>
      <c r="N770" s="49">
        <f t="shared" si="45"/>
        <v>100</v>
      </c>
      <c r="O770" s="50">
        <v>7</v>
      </c>
      <c r="P770" s="51"/>
      <c r="Q770" s="49">
        <f t="shared" si="46"/>
      </c>
      <c r="R770" s="50"/>
      <c r="S770" s="152"/>
      <c r="T770" s="49">
        <f t="shared" si="47"/>
      </c>
      <c r="U770" s="153"/>
    </row>
    <row r="771" spans="1:21" ht="12.75">
      <c r="A771" s="41">
        <v>22</v>
      </c>
      <c r="B771" s="42" t="s">
        <v>263</v>
      </c>
      <c r="C771" s="43">
        <v>205</v>
      </c>
      <c r="D771" s="43" t="s">
        <v>265</v>
      </c>
      <c r="E771" s="43" t="s">
        <v>356</v>
      </c>
      <c r="F771" s="43">
        <v>2</v>
      </c>
      <c r="G771" s="43" t="s">
        <v>29</v>
      </c>
      <c r="H771" s="44">
        <v>8</v>
      </c>
      <c r="I771" s="149">
        <v>730</v>
      </c>
      <c r="J771" s="150">
        <v>112</v>
      </c>
      <c r="K771" s="151">
        <v>105</v>
      </c>
      <c r="L771" s="47">
        <f aca="true" t="shared" si="48" ref="L771:L834">IF(I771="","",(J771*100)/I771)</f>
        <v>15.342465753424657</v>
      </c>
      <c r="M771" s="48">
        <v>105</v>
      </c>
      <c r="N771" s="49">
        <f aca="true" t="shared" si="49" ref="N771:N834">IF(M771="","",IF(M771=0,0,M771/$K771*100))</f>
        <v>100</v>
      </c>
      <c r="O771" s="50">
        <v>8</v>
      </c>
      <c r="P771" s="51"/>
      <c r="Q771" s="49">
        <f aca="true" t="shared" si="50" ref="Q771:Q834">IF(P771="","",IF(P771=0,0,P771/$K771*100))</f>
      </c>
      <c r="R771" s="50"/>
      <c r="S771" s="152"/>
      <c r="T771" s="49">
        <f aca="true" t="shared" si="51" ref="T771:T834">IF(S771="","",S771/$K771*100)</f>
      </c>
      <c r="U771" s="153"/>
    </row>
    <row r="772" spans="1:21" ht="12.75">
      <c r="A772" s="41">
        <v>22</v>
      </c>
      <c r="B772" s="42" t="s">
        <v>263</v>
      </c>
      <c r="C772" s="43">
        <v>207</v>
      </c>
      <c r="D772" s="43" t="s">
        <v>266</v>
      </c>
      <c r="E772" s="43" t="s">
        <v>356</v>
      </c>
      <c r="F772" s="43">
        <v>3</v>
      </c>
      <c r="G772" s="43" t="s">
        <v>30</v>
      </c>
      <c r="H772" s="44">
        <v>5</v>
      </c>
      <c r="I772" s="149">
        <v>47</v>
      </c>
      <c r="J772" s="150">
        <v>19</v>
      </c>
      <c r="K772" s="151">
        <v>19</v>
      </c>
      <c r="L772" s="47">
        <f t="shared" si="48"/>
        <v>40.42553191489362</v>
      </c>
      <c r="M772" s="48">
        <v>19</v>
      </c>
      <c r="N772" s="49">
        <f t="shared" si="49"/>
        <v>100</v>
      </c>
      <c r="O772" s="50">
        <v>5</v>
      </c>
      <c r="P772" s="51"/>
      <c r="Q772" s="49">
        <f t="shared" si="50"/>
      </c>
      <c r="R772" s="50"/>
      <c r="S772" s="152"/>
      <c r="T772" s="49">
        <f t="shared" si="51"/>
      </c>
      <c r="U772" s="153"/>
    </row>
    <row r="773" spans="1:21" ht="12.75">
      <c r="A773" s="41">
        <v>22</v>
      </c>
      <c r="B773" s="42" t="s">
        <v>263</v>
      </c>
      <c r="C773" s="43">
        <v>205</v>
      </c>
      <c r="D773" s="43" t="s">
        <v>265</v>
      </c>
      <c r="E773" s="43" t="s">
        <v>356</v>
      </c>
      <c r="F773" s="43">
        <v>4</v>
      </c>
      <c r="G773" s="43" t="s">
        <v>31</v>
      </c>
      <c r="H773" s="44">
        <v>6</v>
      </c>
      <c r="I773" s="149">
        <v>474</v>
      </c>
      <c r="J773" s="150">
        <v>173</v>
      </c>
      <c r="K773" s="151">
        <v>160</v>
      </c>
      <c r="L773" s="47">
        <f t="shared" si="48"/>
        <v>36.49789029535865</v>
      </c>
      <c r="M773" s="48">
        <v>160</v>
      </c>
      <c r="N773" s="49">
        <f t="shared" si="49"/>
        <v>100</v>
      </c>
      <c r="O773" s="50">
        <v>6</v>
      </c>
      <c r="P773" s="51"/>
      <c r="Q773" s="49">
        <f t="shared" si="50"/>
      </c>
      <c r="R773" s="50"/>
      <c r="S773" s="152"/>
      <c r="T773" s="49">
        <f t="shared" si="51"/>
      </c>
      <c r="U773" s="153"/>
    </row>
    <row r="774" spans="1:21" ht="12.75">
      <c r="A774" s="41">
        <v>22</v>
      </c>
      <c r="B774" s="42" t="s">
        <v>263</v>
      </c>
      <c r="C774" s="43">
        <v>205</v>
      </c>
      <c r="D774" s="43" t="s">
        <v>265</v>
      </c>
      <c r="E774" s="43" t="s">
        <v>356</v>
      </c>
      <c r="F774" s="43">
        <v>5</v>
      </c>
      <c r="G774" s="43" t="s">
        <v>32</v>
      </c>
      <c r="H774" s="44">
        <v>5</v>
      </c>
      <c r="I774" s="149">
        <v>186</v>
      </c>
      <c r="J774" s="150">
        <v>40</v>
      </c>
      <c r="K774" s="151">
        <v>40</v>
      </c>
      <c r="L774" s="47">
        <f t="shared" si="48"/>
        <v>21.50537634408602</v>
      </c>
      <c r="M774" s="48">
        <v>40</v>
      </c>
      <c r="N774" s="49">
        <f t="shared" si="49"/>
        <v>100</v>
      </c>
      <c r="O774" s="50">
        <v>5</v>
      </c>
      <c r="P774" s="51"/>
      <c r="Q774" s="49">
        <f t="shared" si="50"/>
      </c>
      <c r="R774" s="50"/>
      <c r="S774" s="152"/>
      <c r="T774" s="49">
        <f t="shared" si="51"/>
      </c>
      <c r="U774" s="153"/>
    </row>
    <row r="775" spans="1:21" ht="12.75">
      <c r="A775" s="41">
        <v>22</v>
      </c>
      <c r="B775" s="42" t="s">
        <v>263</v>
      </c>
      <c r="C775" s="43">
        <v>206</v>
      </c>
      <c r="D775" s="43" t="s">
        <v>267</v>
      </c>
      <c r="E775" s="43" t="s">
        <v>356</v>
      </c>
      <c r="F775" s="43">
        <v>1</v>
      </c>
      <c r="G775" s="43" t="s">
        <v>28</v>
      </c>
      <c r="H775" s="44">
        <v>5</v>
      </c>
      <c r="I775" s="149">
        <v>643</v>
      </c>
      <c r="J775" s="150">
        <v>143</v>
      </c>
      <c r="K775" s="151">
        <v>140</v>
      </c>
      <c r="L775" s="47">
        <f t="shared" si="48"/>
        <v>22.23950233281493</v>
      </c>
      <c r="M775" s="48">
        <v>140</v>
      </c>
      <c r="N775" s="49">
        <f t="shared" si="49"/>
        <v>100</v>
      </c>
      <c r="O775" s="50">
        <v>5</v>
      </c>
      <c r="P775" s="51"/>
      <c r="Q775" s="49">
        <f t="shared" si="50"/>
      </c>
      <c r="R775" s="50"/>
      <c r="S775" s="152"/>
      <c r="T775" s="49">
        <f t="shared" si="51"/>
      </c>
      <c r="U775" s="153"/>
    </row>
    <row r="776" spans="1:21" ht="12.75">
      <c r="A776" s="41">
        <v>22</v>
      </c>
      <c r="B776" s="42" t="s">
        <v>263</v>
      </c>
      <c r="C776" s="43">
        <v>206</v>
      </c>
      <c r="D776" s="43" t="s">
        <v>267</v>
      </c>
      <c r="E776" s="43" t="s">
        <v>356</v>
      </c>
      <c r="F776" s="43">
        <v>2</v>
      </c>
      <c r="G776" s="43" t="s">
        <v>29</v>
      </c>
      <c r="H776" s="44">
        <v>4</v>
      </c>
      <c r="I776" s="149">
        <v>661</v>
      </c>
      <c r="J776" s="150">
        <v>104</v>
      </c>
      <c r="K776" s="151">
        <v>102</v>
      </c>
      <c r="L776" s="47">
        <f t="shared" si="48"/>
        <v>15.733736762481088</v>
      </c>
      <c r="M776" s="48">
        <v>102</v>
      </c>
      <c r="N776" s="49">
        <f t="shared" si="49"/>
        <v>100</v>
      </c>
      <c r="O776" s="50">
        <v>4</v>
      </c>
      <c r="P776" s="51"/>
      <c r="Q776" s="49">
        <f t="shared" si="50"/>
      </c>
      <c r="R776" s="50"/>
      <c r="S776" s="152"/>
      <c r="T776" s="49">
        <f t="shared" si="51"/>
      </c>
      <c r="U776" s="153"/>
    </row>
    <row r="777" spans="1:21" ht="12.75">
      <c r="A777" s="41">
        <v>22</v>
      </c>
      <c r="B777" s="42" t="s">
        <v>263</v>
      </c>
      <c r="C777" s="43">
        <v>206</v>
      </c>
      <c r="D777" s="43" t="s">
        <v>267</v>
      </c>
      <c r="E777" s="43" t="s">
        <v>356</v>
      </c>
      <c r="F777" s="43">
        <v>3</v>
      </c>
      <c r="G777" s="43" t="s">
        <v>30</v>
      </c>
      <c r="H777" s="44">
        <v>3</v>
      </c>
      <c r="I777" s="149">
        <v>28</v>
      </c>
      <c r="J777" s="150">
        <v>7</v>
      </c>
      <c r="K777" s="151">
        <v>6</v>
      </c>
      <c r="L777" s="47">
        <f t="shared" si="48"/>
        <v>25</v>
      </c>
      <c r="M777" s="48">
        <v>6</v>
      </c>
      <c r="N777" s="49">
        <f t="shared" si="49"/>
        <v>100</v>
      </c>
      <c r="O777" s="50">
        <v>3</v>
      </c>
      <c r="P777" s="51"/>
      <c r="Q777" s="49">
        <f t="shared" si="50"/>
      </c>
      <c r="R777" s="50"/>
      <c r="S777" s="152"/>
      <c r="T777" s="49">
        <f t="shared" si="51"/>
      </c>
      <c r="U777" s="153"/>
    </row>
    <row r="778" spans="1:21" ht="12.75">
      <c r="A778" s="41">
        <v>22</v>
      </c>
      <c r="B778" s="42" t="s">
        <v>263</v>
      </c>
      <c r="C778" s="43">
        <v>206</v>
      </c>
      <c r="D778" s="43" t="s">
        <v>267</v>
      </c>
      <c r="E778" s="43" t="s">
        <v>356</v>
      </c>
      <c r="F778" s="43">
        <v>4</v>
      </c>
      <c r="G778" s="43" t="s">
        <v>31</v>
      </c>
      <c r="H778" s="44">
        <v>4</v>
      </c>
      <c r="I778" s="149">
        <v>339</v>
      </c>
      <c r="J778" s="150">
        <v>136</v>
      </c>
      <c r="K778" s="151">
        <v>133</v>
      </c>
      <c r="L778" s="47">
        <f t="shared" si="48"/>
        <v>40.117994100294986</v>
      </c>
      <c r="M778" s="48">
        <v>96</v>
      </c>
      <c r="N778" s="49">
        <f t="shared" si="49"/>
        <v>72.18045112781954</v>
      </c>
      <c r="O778" s="50">
        <v>3</v>
      </c>
      <c r="P778" s="51">
        <v>37</v>
      </c>
      <c r="Q778" s="49">
        <f t="shared" si="50"/>
        <v>27.819548872180448</v>
      </c>
      <c r="R778" s="50">
        <v>1</v>
      </c>
      <c r="S778" s="152"/>
      <c r="T778" s="49">
        <f t="shared" si="51"/>
      </c>
      <c r="U778" s="153"/>
    </row>
    <row r="779" spans="1:21" ht="12.75">
      <c r="A779" s="41">
        <v>22</v>
      </c>
      <c r="B779" s="42" t="s">
        <v>263</v>
      </c>
      <c r="C779" s="43">
        <v>206</v>
      </c>
      <c r="D779" s="43" t="s">
        <v>267</v>
      </c>
      <c r="E779" s="43" t="s">
        <v>356</v>
      </c>
      <c r="F779" s="43">
        <v>5</v>
      </c>
      <c r="G779" s="43" t="s">
        <v>32</v>
      </c>
      <c r="H779" s="44">
        <v>4</v>
      </c>
      <c r="I779" s="149">
        <v>209</v>
      </c>
      <c r="J779" s="150">
        <v>46</v>
      </c>
      <c r="K779" s="151">
        <v>42</v>
      </c>
      <c r="L779" s="47">
        <f t="shared" si="48"/>
        <v>22.00956937799043</v>
      </c>
      <c r="M779" s="48">
        <v>42</v>
      </c>
      <c r="N779" s="49">
        <f t="shared" si="49"/>
        <v>100</v>
      </c>
      <c r="O779" s="50">
        <v>4</v>
      </c>
      <c r="P779" s="51"/>
      <c r="Q779" s="49">
        <f t="shared" si="50"/>
      </c>
      <c r="R779" s="50"/>
      <c r="S779" s="152"/>
      <c r="T779" s="49">
        <f t="shared" si="51"/>
      </c>
      <c r="U779" s="153"/>
    </row>
    <row r="780" spans="1:21" ht="12.75">
      <c r="A780" s="41">
        <v>12</v>
      </c>
      <c r="B780" s="42" t="s">
        <v>268</v>
      </c>
      <c r="C780" s="43">
        <v>208</v>
      </c>
      <c r="D780" s="43" t="s">
        <v>269</v>
      </c>
      <c r="E780" s="43" t="s">
        <v>356</v>
      </c>
      <c r="F780" s="43">
        <v>1</v>
      </c>
      <c r="G780" s="43" t="s">
        <v>28</v>
      </c>
      <c r="H780" s="44">
        <v>55</v>
      </c>
      <c r="I780" s="149">
        <v>2602</v>
      </c>
      <c r="J780" s="150">
        <v>249</v>
      </c>
      <c r="K780" s="151">
        <v>232</v>
      </c>
      <c r="L780" s="47">
        <f t="shared" si="48"/>
        <v>9.5695618754804</v>
      </c>
      <c r="M780" s="48">
        <v>200</v>
      </c>
      <c r="N780" s="49">
        <f t="shared" si="49"/>
        <v>86.20689655172413</v>
      </c>
      <c r="O780" s="50">
        <v>48</v>
      </c>
      <c r="P780" s="51"/>
      <c r="Q780" s="49">
        <f t="shared" si="50"/>
      </c>
      <c r="R780" s="50"/>
      <c r="S780" s="152">
        <v>32</v>
      </c>
      <c r="T780" s="49">
        <f t="shared" si="51"/>
        <v>13.793103448275861</v>
      </c>
      <c r="U780" s="53">
        <v>7</v>
      </c>
    </row>
    <row r="781" spans="1:21" ht="12.75">
      <c r="A781" s="41">
        <v>12</v>
      </c>
      <c r="B781" s="42" t="s">
        <v>268</v>
      </c>
      <c r="C781" s="43">
        <v>208</v>
      </c>
      <c r="D781" s="43" t="s">
        <v>269</v>
      </c>
      <c r="E781" s="43" t="s">
        <v>356</v>
      </c>
      <c r="F781" s="43">
        <v>2</v>
      </c>
      <c r="G781" s="43" t="s">
        <v>29</v>
      </c>
      <c r="H781" s="44">
        <v>158</v>
      </c>
      <c r="I781" s="149">
        <v>10695</v>
      </c>
      <c r="J781" s="150">
        <v>1012</v>
      </c>
      <c r="K781" s="151">
        <v>961</v>
      </c>
      <c r="L781" s="47">
        <f t="shared" si="48"/>
        <v>9.46236559139785</v>
      </c>
      <c r="M781" s="48">
        <v>750</v>
      </c>
      <c r="N781" s="49">
        <f t="shared" si="49"/>
        <v>78.04370447450573</v>
      </c>
      <c r="O781" s="50">
        <v>124</v>
      </c>
      <c r="P781" s="51"/>
      <c r="Q781" s="49">
        <f t="shared" si="50"/>
      </c>
      <c r="R781" s="50"/>
      <c r="S781" s="152">
        <v>211</v>
      </c>
      <c r="T781" s="49">
        <f t="shared" si="51"/>
        <v>21.956295525494276</v>
      </c>
      <c r="U781" s="53">
        <v>34</v>
      </c>
    </row>
    <row r="782" spans="1:21" ht="12.75">
      <c r="A782" s="41">
        <v>12</v>
      </c>
      <c r="B782" s="42" t="s">
        <v>268</v>
      </c>
      <c r="C782" s="43">
        <v>208</v>
      </c>
      <c r="D782" s="43" t="s">
        <v>269</v>
      </c>
      <c r="E782" s="43" t="s">
        <v>356</v>
      </c>
      <c r="F782" s="43">
        <v>3</v>
      </c>
      <c r="G782" s="43" t="s">
        <v>30</v>
      </c>
      <c r="H782" s="44">
        <v>5</v>
      </c>
      <c r="I782" s="149">
        <v>56</v>
      </c>
      <c r="J782" s="150">
        <v>18</v>
      </c>
      <c r="K782" s="151">
        <v>16</v>
      </c>
      <c r="L782" s="47">
        <f t="shared" si="48"/>
        <v>32.142857142857146</v>
      </c>
      <c r="M782" s="48">
        <v>16</v>
      </c>
      <c r="N782" s="49">
        <f t="shared" si="49"/>
        <v>100</v>
      </c>
      <c r="O782" s="50">
        <v>5</v>
      </c>
      <c r="P782" s="51"/>
      <c r="Q782" s="49">
        <f t="shared" si="50"/>
      </c>
      <c r="R782" s="50"/>
      <c r="S782" s="152"/>
      <c r="T782" s="49">
        <f t="shared" si="51"/>
      </c>
      <c r="U782" s="153"/>
    </row>
    <row r="783" spans="1:21" ht="12.75">
      <c r="A783" s="41">
        <v>12</v>
      </c>
      <c r="B783" s="42" t="s">
        <v>268</v>
      </c>
      <c r="C783" s="43">
        <v>208</v>
      </c>
      <c r="D783" s="43" t="s">
        <v>269</v>
      </c>
      <c r="E783" s="43" t="s">
        <v>356</v>
      </c>
      <c r="F783" s="43">
        <v>4</v>
      </c>
      <c r="G783" s="43" t="s">
        <v>31</v>
      </c>
      <c r="H783" s="44">
        <v>90</v>
      </c>
      <c r="I783" s="149">
        <v>13199</v>
      </c>
      <c r="J783" s="150">
        <v>4733</v>
      </c>
      <c r="K783" s="151">
        <v>4633</v>
      </c>
      <c r="L783" s="47">
        <f t="shared" si="48"/>
        <v>35.8587771800894</v>
      </c>
      <c r="M783" s="48">
        <v>1997</v>
      </c>
      <c r="N783" s="49">
        <f t="shared" si="49"/>
        <v>43.10382041873516</v>
      </c>
      <c r="O783" s="50">
        <v>39</v>
      </c>
      <c r="P783" s="51">
        <v>1012</v>
      </c>
      <c r="Q783" s="49">
        <f t="shared" si="50"/>
        <v>21.843298078998487</v>
      </c>
      <c r="R783" s="50">
        <v>20</v>
      </c>
      <c r="S783" s="152">
        <v>1624</v>
      </c>
      <c r="T783" s="49">
        <f t="shared" si="51"/>
        <v>35.052881502266345</v>
      </c>
      <c r="U783" s="53">
        <v>31</v>
      </c>
    </row>
    <row r="784" spans="1:21" ht="12.75">
      <c r="A784" s="41">
        <v>12</v>
      </c>
      <c r="B784" s="42" t="s">
        <v>268</v>
      </c>
      <c r="C784" s="43">
        <v>208</v>
      </c>
      <c r="D784" s="43" t="s">
        <v>269</v>
      </c>
      <c r="E784" s="43" t="s">
        <v>356</v>
      </c>
      <c r="F784" s="43">
        <v>5</v>
      </c>
      <c r="G784" s="43" t="s">
        <v>32</v>
      </c>
      <c r="H784" s="44">
        <v>108</v>
      </c>
      <c r="I784" s="149">
        <v>7666</v>
      </c>
      <c r="J784" s="150">
        <v>1234</v>
      </c>
      <c r="K784" s="151">
        <v>1100</v>
      </c>
      <c r="L784" s="47">
        <f t="shared" si="48"/>
        <v>16.097051917558048</v>
      </c>
      <c r="M784" s="48">
        <v>1100</v>
      </c>
      <c r="N784" s="49">
        <f t="shared" si="49"/>
        <v>100</v>
      </c>
      <c r="O784" s="50">
        <v>108</v>
      </c>
      <c r="P784" s="51"/>
      <c r="Q784" s="49">
        <f t="shared" si="50"/>
      </c>
      <c r="R784" s="50"/>
      <c r="S784" s="152"/>
      <c r="T784" s="49">
        <f t="shared" si="51"/>
      </c>
      <c r="U784" s="153"/>
    </row>
    <row r="785" spans="1:21" ht="12.75">
      <c r="A785" s="41">
        <v>11</v>
      </c>
      <c r="B785" s="42" t="s">
        <v>270</v>
      </c>
      <c r="C785" s="43">
        <v>209</v>
      </c>
      <c r="D785" s="43" t="s">
        <v>271</v>
      </c>
      <c r="E785" s="43" t="s">
        <v>356</v>
      </c>
      <c r="F785" s="43">
        <v>1</v>
      </c>
      <c r="G785" s="43" t="s">
        <v>28</v>
      </c>
      <c r="H785" s="44">
        <v>19</v>
      </c>
      <c r="I785" s="149">
        <v>593</v>
      </c>
      <c r="J785" s="150">
        <v>126</v>
      </c>
      <c r="K785" s="151">
        <v>123</v>
      </c>
      <c r="L785" s="47">
        <f t="shared" si="48"/>
        <v>21.247892074198987</v>
      </c>
      <c r="M785" s="48">
        <v>123</v>
      </c>
      <c r="N785" s="49">
        <f t="shared" si="49"/>
        <v>100</v>
      </c>
      <c r="O785" s="50">
        <v>19</v>
      </c>
      <c r="P785" s="51"/>
      <c r="Q785" s="49">
        <f t="shared" si="50"/>
      </c>
      <c r="R785" s="50"/>
      <c r="S785" s="152"/>
      <c r="T785" s="49">
        <f t="shared" si="51"/>
      </c>
      <c r="U785" s="153"/>
    </row>
    <row r="786" spans="1:21" ht="12.75">
      <c r="A786" s="41">
        <v>11</v>
      </c>
      <c r="B786" s="42" t="s">
        <v>270</v>
      </c>
      <c r="C786" s="43">
        <v>209</v>
      </c>
      <c r="D786" s="43" t="s">
        <v>271</v>
      </c>
      <c r="E786" s="43" t="s">
        <v>356</v>
      </c>
      <c r="F786" s="43">
        <v>2</v>
      </c>
      <c r="G786" s="43" t="s">
        <v>29</v>
      </c>
      <c r="H786" s="44">
        <v>19</v>
      </c>
      <c r="I786" s="149">
        <v>1249</v>
      </c>
      <c r="J786" s="150">
        <v>258</v>
      </c>
      <c r="K786" s="151">
        <v>251</v>
      </c>
      <c r="L786" s="47">
        <f t="shared" si="48"/>
        <v>20.656525220176142</v>
      </c>
      <c r="M786" s="48">
        <v>251</v>
      </c>
      <c r="N786" s="49">
        <f t="shared" si="49"/>
        <v>100</v>
      </c>
      <c r="O786" s="50">
        <v>19</v>
      </c>
      <c r="P786" s="51"/>
      <c r="Q786" s="49">
        <f t="shared" si="50"/>
      </c>
      <c r="R786" s="50"/>
      <c r="S786" s="152"/>
      <c r="T786" s="49">
        <f t="shared" si="51"/>
      </c>
      <c r="U786" s="153"/>
    </row>
    <row r="787" spans="1:21" ht="12.75">
      <c r="A787" s="41">
        <v>11</v>
      </c>
      <c r="B787" s="42" t="s">
        <v>270</v>
      </c>
      <c r="C787" s="43">
        <v>209</v>
      </c>
      <c r="D787" s="43" t="s">
        <v>271</v>
      </c>
      <c r="E787" s="43" t="s">
        <v>356</v>
      </c>
      <c r="F787" s="43">
        <v>3</v>
      </c>
      <c r="G787" s="43" t="s">
        <v>30</v>
      </c>
      <c r="H787" s="44">
        <v>5</v>
      </c>
      <c r="I787" s="149">
        <v>144</v>
      </c>
      <c r="J787" s="150">
        <v>67</v>
      </c>
      <c r="K787" s="151">
        <v>66</v>
      </c>
      <c r="L787" s="47">
        <f t="shared" si="48"/>
        <v>46.52777777777778</v>
      </c>
      <c r="M787" s="48">
        <v>66</v>
      </c>
      <c r="N787" s="49">
        <f t="shared" si="49"/>
        <v>100</v>
      </c>
      <c r="O787" s="50">
        <v>5</v>
      </c>
      <c r="P787" s="51"/>
      <c r="Q787" s="49">
        <f t="shared" si="50"/>
      </c>
      <c r="R787" s="50"/>
      <c r="S787" s="152"/>
      <c r="T787" s="49">
        <f t="shared" si="51"/>
      </c>
      <c r="U787" s="153"/>
    </row>
    <row r="788" spans="1:21" ht="12.75">
      <c r="A788" s="41">
        <v>11</v>
      </c>
      <c r="B788" s="42" t="s">
        <v>270</v>
      </c>
      <c r="C788" s="43">
        <v>209</v>
      </c>
      <c r="D788" s="43" t="s">
        <v>271</v>
      </c>
      <c r="E788" s="43" t="s">
        <v>356</v>
      </c>
      <c r="F788" s="43">
        <v>4</v>
      </c>
      <c r="G788" s="43" t="s">
        <v>31</v>
      </c>
      <c r="H788" s="44">
        <v>12</v>
      </c>
      <c r="I788" s="149">
        <v>2100</v>
      </c>
      <c r="J788" s="150">
        <v>1007</v>
      </c>
      <c r="K788" s="151">
        <v>993</v>
      </c>
      <c r="L788" s="47">
        <f t="shared" si="48"/>
        <v>47.95238095238095</v>
      </c>
      <c r="M788" s="48">
        <v>605</v>
      </c>
      <c r="N788" s="49">
        <f t="shared" si="49"/>
        <v>60.92648539778449</v>
      </c>
      <c r="O788" s="50">
        <v>7</v>
      </c>
      <c r="P788" s="51">
        <v>388</v>
      </c>
      <c r="Q788" s="49">
        <f t="shared" si="50"/>
        <v>39.07351460221551</v>
      </c>
      <c r="R788" s="50">
        <v>5</v>
      </c>
      <c r="S788" s="152"/>
      <c r="T788" s="49">
        <f t="shared" si="51"/>
      </c>
      <c r="U788" s="153"/>
    </row>
    <row r="789" spans="1:21" ht="12.75">
      <c r="A789" s="41">
        <v>11</v>
      </c>
      <c r="B789" s="42" t="s">
        <v>270</v>
      </c>
      <c r="C789" s="43">
        <v>209</v>
      </c>
      <c r="D789" s="43" t="s">
        <v>271</v>
      </c>
      <c r="E789" s="43" t="s">
        <v>356</v>
      </c>
      <c r="F789" s="43">
        <v>5</v>
      </c>
      <c r="G789" s="43" t="s">
        <v>32</v>
      </c>
      <c r="H789" s="44">
        <v>10</v>
      </c>
      <c r="I789" s="149">
        <v>643</v>
      </c>
      <c r="J789" s="150">
        <v>169</v>
      </c>
      <c r="K789" s="151">
        <v>158</v>
      </c>
      <c r="L789" s="47">
        <f t="shared" si="48"/>
        <v>26.283048211508554</v>
      </c>
      <c r="M789" s="48">
        <v>158</v>
      </c>
      <c r="N789" s="49">
        <f t="shared" si="49"/>
        <v>100</v>
      </c>
      <c r="O789" s="50">
        <v>10</v>
      </c>
      <c r="P789" s="51"/>
      <c r="Q789" s="49">
        <f t="shared" si="50"/>
      </c>
      <c r="R789" s="50"/>
      <c r="S789" s="152"/>
      <c r="T789" s="49">
        <f t="shared" si="51"/>
      </c>
      <c r="U789" s="153"/>
    </row>
    <row r="790" spans="1:21" ht="12.75">
      <c r="A790" s="41">
        <v>11</v>
      </c>
      <c r="B790" s="42" t="s">
        <v>270</v>
      </c>
      <c r="C790" s="43">
        <v>210</v>
      </c>
      <c r="D790" s="43" t="s">
        <v>272</v>
      </c>
      <c r="E790" s="43" t="s">
        <v>356</v>
      </c>
      <c r="F790" s="43">
        <v>1</v>
      </c>
      <c r="G790" s="43" t="s">
        <v>28</v>
      </c>
      <c r="H790" s="44">
        <v>5</v>
      </c>
      <c r="I790" s="149">
        <v>347</v>
      </c>
      <c r="J790" s="150">
        <v>87</v>
      </c>
      <c r="K790" s="151">
        <v>84</v>
      </c>
      <c r="L790" s="47">
        <f t="shared" si="48"/>
        <v>25.072046109510087</v>
      </c>
      <c r="M790" s="48">
        <v>84</v>
      </c>
      <c r="N790" s="49">
        <f t="shared" si="49"/>
        <v>100</v>
      </c>
      <c r="O790" s="50">
        <v>5</v>
      </c>
      <c r="P790" s="51"/>
      <c r="Q790" s="49">
        <f t="shared" si="50"/>
      </c>
      <c r="R790" s="50"/>
      <c r="S790" s="152"/>
      <c r="T790" s="49">
        <f t="shared" si="51"/>
      </c>
      <c r="U790" s="153"/>
    </row>
    <row r="791" spans="1:21" ht="12.75">
      <c r="A791" s="41">
        <v>11</v>
      </c>
      <c r="B791" s="42" t="s">
        <v>270</v>
      </c>
      <c r="C791" s="43">
        <v>210</v>
      </c>
      <c r="D791" s="43" t="s">
        <v>272</v>
      </c>
      <c r="E791" s="43" t="s">
        <v>356</v>
      </c>
      <c r="F791" s="43">
        <v>2</v>
      </c>
      <c r="G791" s="43" t="s">
        <v>29</v>
      </c>
      <c r="H791" s="44">
        <v>5</v>
      </c>
      <c r="I791" s="149">
        <v>464</v>
      </c>
      <c r="J791" s="150">
        <v>123</v>
      </c>
      <c r="K791" s="151">
        <v>121</v>
      </c>
      <c r="L791" s="47">
        <f t="shared" si="48"/>
        <v>26.50862068965517</v>
      </c>
      <c r="M791" s="48">
        <v>121</v>
      </c>
      <c r="N791" s="49">
        <f t="shared" si="49"/>
        <v>100</v>
      </c>
      <c r="O791" s="50">
        <v>5</v>
      </c>
      <c r="P791" s="51"/>
      <c r="Q791" s="49">
        <f t="shared" si="50"/>
      </c>
      <c r="R791" s="50"/>
      <c r="S791" s="152"/>
      <c r="T791" s="49">
        <f t="shared" si="51"/>
      </c>
      <c r="U791" s="153"/>
    </row>
    <row r="792" spans="1:21" ht="12.75">
      <c r="A792" s="41">
        <v>11</v>
      </c>
      <c r="B792" s="42" t="s">
        <v>270</v>
      </c>
      <c r="C792" s="43">
        <v>210</v>
      </c>
      <c r="D792" s="43" t="s">
        <v>272</v>
      </c>
      <c r="E792" s="43" t="s">
        <v>356</v>
      </c>
      <c r="F792" s="43">
        <v>3</v>
      </c>
      <c r="G792" s="43" t="s">
        <v>30</v>
      </c>
      <c r="H792" s="44">
        <v>3</v>
      </c>
      <c r="I792" s="149">
        <v>143</v>
      </c>
      <c r="J792" s="150">
        <v>88</v>
      </c>
      <c r="K792" s="151">
        <v>88</v>
      </c>
      <c r="L792" s="47">
        <f t="shared" si="48"/>
        <v>61.53846153846154</v>
      </c>
      <c r="M792" s="48">
        <v>63</v>
      </c>
      <c r="N792" s="49">
        <f t="shared" si="49"/>
        <v>71.5909090909091</v>
      </c>
      <c r="O792" s="50">
        <v>2</v>
      </c>
      <c r="P792" s="51"/>
      <c r="Q792" s="49">
        <f t="shared" si="50"/>
      </c>
      <c r="R792" s="50"/>
      <c r="S792" s="152">
        <v>25</v>
      </c>
      <c r="T792" s="49">
        <f t="shared" si="51"/>
        <v>28.40909090909091</v>
      </c>
      <c r="U792" s="53">
        <v>1</v>
      </c>
    </row>
    <row r="793" spans="1:21" ht="12.75">
      <c r="A793" s="41">
        <v>11</v>
      </c>
      <c r="B793" s="42" t="s">
        <v>270</v>
      </c>
      <c r="C793" s="43">
        <v>210</v>
      </c>
      <c r="D793" s="43" t="s">
        <v>272</v>
      </c>
      <c r="E793" s="43" t="s">
        <v>356</v>
      </c>
      <c r="F793" s="43">
        <v>4</v>
      </c>
      <c r="G793" s="43" t="s">
        <v>31</v>
      </c>
      <c r="H793" s="44">
        <v>4</v>
      </c>
      <c r="I793" s="149">
        <v>746</v>
      </c>
      <c r="J793" s="150">
        <v>379</v>
      </c>
      <c r="K793" s="151">
        <v>367</v>
      </c>
      <c r="L793" s="47">
        <f t="shared" si="48"/>
        <v>50.80428954423593</v>
      </c>
      <c r="M793" s="48">
        <v>236</v>
      </c>
      <c r="N793" s="49">
        <f t="shared" si="49"/>
        <v>64.30517711171662</v>
      </c>
      <c r="O793" s="50">
        <v>3</v>
      </c>
      <c r="P793" s="51">
        <v>131</v>
      </c>
      <c r="Q793" s="49">
        <f t="shared" si="50"/>
        <v>35.694822888283376</v>
      </c>
      <c r="R793" s="50">
        <v>1</v>
      </c>
      <c r="S793" s="152"/>
      <c r="T793" s="49">
        <f t="shared" si="51"/>
      </c>
      <c r="U793" s="153"/>
    </row>
    <row r="794" spans="1:21" ht="12.75">
      <c r="A794" s="41">
        <v>11</v>
      </c>
      <c r="B794" s="42" t="s">
        <v>270</v>
      </c>
      <c r="C794" s="43">
        <v>210</v>
      </c>
      <c r="D794" s="43" t="s">
        <v>272</v>
      </c>
      <c r="E794" s="43" t="s">
        <v>356</v>
      </c>
      <c r="F794" s="43">
        <v>5</v>
      </c>
      <c r="G794" s="43" t="s">
        <v>32</v>
      </c>
      <c r="H794" s="44">
        <v>4</v>
      </c>
      <c r="I794" s="149">
        <v>126</v>
      </c>
      <c r="J794" s="150">
        <v>35</v>
      </c>
      <c r="K794" s="151">
        <v>33</v>
      </c>
      <c r="L794" s="47">
        <f t="shared" si="48"/>
        <v>27.77777777777778</v>
      </c>
      <c r="M794" s="48">
        <v>33</v>
      </c>
      <c r="N794" s="49">
        <f t="shared" si="49"/>
        <v>100</v>
      </c>
      <c r="O794" s="50">
        <v>4</v>
      </c>
      <c r="P794" s="51"/>
      <c r="Q794" s="49">
        <f t="shared" si="50"/>
      </c>
      <c r="R794" s="50"/>
      <c r="S794" s="152"/>
      <c r="T794" s="49">
        <f t="shared" si="51"/>
      </c>
      <c r="U794" s="153"/>
    </row>
    <row r="795" spans="1:21" ht="12.75">
      <c r="A795" s="54">
        <v>11</v>
      </c>
      <c r="B795" s="55" t="s">
        <v>270</v>
      </c>
      <c r="C795" s="43">
        <v>214</v>
      </c>
      <c r="D795" s="43" t="s">
        <v>273</v>
      </c>
      <c r="E795" s="43" t="s">
        <v>356</v>
      </c>
      <c r="F795" s="43">
        <v>1</v>
      </c>
      <c r="G795" s="43" t="s">
        <v>28</v>
      </c>
      <c r="H795" s="44">
        <v>16</v>
      </c>
      <c r="I795" s="149">
        <v>378</v>
      </c>
      <c r="J795" s="150">
        <v>94</v>
      </c>
      <c r="K795" s="151">
        <v>91</v>
      </c>
      <c r="L795" s="47">
        <f t="shared" si="48"/>
        <v>24.867724867724867</v>
      </c>
      <c r="M795" s="48">
        <v>91</v>
      </c>
      <c r="N795" s="49">
        <f t="shared" si="49"/>
        <v>100</v>
      </c>
      <c r="O795" s="50">
        <v>16</v>
      </c>
      <c r="P795" s="51"/>
      <c r="Q795" s="49">
        <f t="shared" si="50"/>
      </c>
      <c r="R795" s="50"/>
      <c r="S795" s="152"/>
      <c r="T795" s="49">
        <f t="shared" si="51"/>
      </c>
      <c r="U795" s="153"/>
    </row>
    <row r="796" spans="1:21" ht="12.75">
      <c r="A796" s="54">
        <v>11</v>
      </c>
      <c r="B796" s="55" t="s">
        <v>270</v>
      </c>
      <c r="C796" s="43">
        <v>214</v>
      </c>
      <c r="D796" s="43" t="s">
        <v>273</v>
      </c>
      <c r="E796" s="43" t="s">
        <v>356</v>
      </c>
      <c r="F796" s="43">
        <v>2</v>
      </c>
      <c r="G796" s="43" t="s">
        <v>29</v>
      </c>
      <c r="H796" s="44">
        <v>17</v>
      </c>
      <c r="I796" s="149">
        <v>842</v>
      </c>
      <c r="J796" s="150">
        <v>180</v>
      </c>
      <c r="K796" s="151">
        <v>172</v>
      </c>
      <c r="L796" s="47">
        <f t="shared" si="48"/>
        <v>21.377672209026127</v>
      </c>
      <c r="M796" s="48">
        <v>172</v>
      </c>
      <c r="N796" s="49">
        <f t="shared" si="49"/>
        <v>100</v>
      </c>
      <c r="O796" s="50">
        <v>17</v>
      </c>
      <c r="P796" s="51"/>
      <c r="Q796" s="49">
        <f t="shared" si="50"/>
      </c>
      <c r="R796" s="50"/>
      <c r="S796" s="152"/>
      <c r="T796" s="49">
        <f t="shared" si="51"/>
      </c>
      <c r="U796" s="153"/>
    </row>
    <row r="797" spans="1:21" ht="12.75">
      <c r="A797" s="41">
        <v>11</v>
      </c>
      <c r="B797" s="42" t="s">
        <v>270</v>
      </c>
      <c r="C797" s="43">
        <v>214</v>
      </c>
      <c r="D797" s="43" t="s">
        <v>273</v>
      </c>
      <c r="E797" s="43" t="s">
        <v>356</v>
      </c>
      <c r="F797" s="43">
        <v>3</v>
      </c>
      <c r="G797" s="43" t="s">
        <v>30</v>
      </c>
      <c r="H797" s="44">
        <v>5</v>
      </c>
      <c r="I797" s="149">
        <v>78</v>
      </c>
      <c r="J797" s="150">
        <v>46</v>
      </c>
      <c r="K797" s="151">
        <v>45</v>
      </c>
      <c r="L797" s="47">
        <f t="shared" si="48"/>
        <v>58.97435897435897</v>
      </c>
      <c r="M797" s="48">
        <v>45</v>
      </c>
      <c r="N797" s="49">
        <f t="shared" si="49"/>
        <v>100</v>
      </c>
      <c r="O797" s="50">
        <v>5</v>
      </c>
      <c r="P797" s="51"/>
      <c r="Q797" s="49">
        <f t="shared" si="50"/>
      </c>
      <c r="R797" s="50"/>
      <c r="S797" s="152"/>
      <c r="T797" s="49">
        <f t="shared" si="51"/>
      </c>
      <c r="U797" s="153"/>
    </row>
    <row r="798" spans="1:21" ht="12.75">
      <c r="A798" s="54">
        <v>11</v>
      </c>
      <c r="B798" s="55" t="s">
        <v>270</v>
      </c>
      <c r="C798" s="43">
        <v>214</v>
      </c>
      <c r="D798" s="43" t="s">
        <v>273</v>
      </c>
      <c r="E798" s="43" t="s">
        <v>356</v>
      </c>
      <c r="F798" s="43">
        <v>4</v>
      </c>
      <c r="G798" s="43" t="s">
        <v>31</v>
      </c>
      <c r="H798" s="44">
        <v>9</v>
      </c>
      <c r="I798" s="149">
        <v>1012</v>
      </c>
      <c r="J798" s="150">
        <v>516</v>
      </c>
      <c r="K798" s="151">
        <v>505</v>
      </c>
      <c r="L798" s="47">
        <f t="shared" si="48"/>
        <v>50.98814229249012</v>
      </c>
      <c r="M798" s="48">
        <v>296</v>
      </c>
      <c r="N798" s="49">
        <f t="shared" si="49"/>
        <v>58.61386138613861</v>
      </c>
      <c r="O798" s="50">
        <v>5</v>
      </c>
      <c r="P798" s="51">
        <v>209</v>
      </c>
      <c r="Q798" s="49">
        <f t="shared" si="50"/>
        <v>41.386138613861384</v>
      </c>
      <c r="R798" s="50">
        <v>4</v>
      </c>
      <c r="S798" s="152"/>
      <c r="T798" s="49">
        <f t="shared" si="51"/>
      </c>
      <c r="U798" s="153"/>
    </row>
    <row r="799" spans="1:21" ht="12.75">
      <c r="A799" s="54">
        <v>11</v>
      </c>
      <c r="B799" s="55" t="s">
        <v>270</v>
      </c>
      <c r="C799" s="43">
        <v>214</v>
      </c>
      <c r="D799" s="43" t="s">
        <v>273</v>
      </c>
      <c r="E799" s="43" t="s">
        <v>356</v>
      </c>
      <c r="F799" s="43">
        <v>5</v>
      </c>
      <c r="G799" s="43" t="s">
        <v>32</v>
      </c>
      <c r="H799" s="44">
        <v>6</v>
      </c>
      <c r="I799" s="149">
        <v>346</v>
      </c>
      <c r="J799" s="150">
        <v>88</v>
      </c>
      <c r="K799" s="151">
        <v>85</v>
      </c>
      <c r="L799" s="47">
        <f t="shared" si="48"/>
        <v>25.433526011560694</v>
      </c>
      <c r="M799" s="48">
        <v>85</v>
      </c>
      <c r="N799" s="49">
        <f t="shared" si="49"/>
        <v>100</v>
      </c>
      <c r="O799" s="50">
        <v>6</v>
      </c>
      <c r="P799" s="51"/>
      <c r="Q799" s="49">
        <f t="shared" si="50"/>
      </c>
      <c r="R799" s="50"/>
      <c r="S799" s="152"/>
      <c r="T799" s="49">
        <f t="shared" si="51"/>
      </c>
      <c r="U799" s="153"/>
    </row>
    <row r="800" spans="1:21" ht="12.75">
      <c r="A800" s="41">
        <v>12</v>
      </c>
      <c r="B800" s="42" t="s">
        <v>274</v>
      </c>
      <c r="C800" s="43">
        <v>215</v>
      </c>
      <c r="D800" s="43" t="s">
        <v>275</v>
      </c>
      <c r="E800" s="43" t="s">
        <v>356</v>
      </c>
      <c r="F800" s="43">
        <v>1</v>
      </c>
      <c r="G800" s="43" t="s">
        <v>28</v>
      </c>
      <c r="H800" s="44">
        <v>10</v>
      </c>
      <c r="I800" s="149">
        <v>695</v>
      </c>
      <c r="J800" s="150">
        <v>132</v>
      </c>
      <c r="K800" s="151">
        <v>128</v>
      </c>
      <c r="L800" s="47">
        <f t="shared" si="48"/>
        <v>18.992805755395683</v>
      </c>
      <c r="M800" s="48">
        <v>128</v>
      </c>
      <c r="N800" s="49">
        <f t="shared" si="49"/>
        <v>100</v>
      </c>
      <c r="O800" s="50">
        <v>10</v>
      </c>
      <c r="P800" s="51"/>
      <c r="Q800" s="49">
        <f t="shared" si="50"/>
      </c>
      <c r="R800" s="50"/>
      <c r="S800" s="152"/>
      <c r="T800" s="49">
        <f t="shared" si="51"/>
      </c>
      <c r="U800" s="153"/>
    </row>
    <row r="801" spans="1:21" ht="12.75">
      <c r="A801" s="41">
        <v>12</v>
      </c>
      <c r="B801" s="42" t="s">
        <v>274</v>
      </c>
      <c r="C801" s="43">
        <v>215</v>
      </c>
      <c r="D801" s="43" t="s">
        <v>275</v>
      </c>
      <c r="E801" s="43" t="s">
        <v>356</v>
      </c>
      <c r="F801" s="43">
        <v>2</v>
      </c>
      <c r="G801" s="43" t="s">
        <v>29</v>
      </c>
      <c r="H801" s="44">
        <v>11</v>
      </c>
      <c r="I801" s="149">
        <v>931</v>
      </c>
      <c r="J801" s="150">
        <v>131</v>
      </c>
      <c r="K801" s="151">
        <v>128</v>
      </c>
      <c r="L801" s="47">
        <f t="shared" si="48"/>
        <v>14.070891514500538</v>
      </c>
      <c r="M801" s="48">
        <v>128</v>
      </c>
      <c r="N801" s="49">
        <f t="shared" si="49"/>
        <v>100</v>
      </c>
      <c r="O801" s="50">
        <v>11</v>
      </c>
      <c r="P801" s="51"/>
      <c r="Q801" s="49">
        <f t="shared" si="50"/>
      </c>
      <c r="R801" s="50"/>
      <c r="S801" s="152"/>
      <c r="T801" s="49">
        <f t="shared" si="51"/>
      </c>
      <c r="U801" s="153"/>
    </row>
    <row r="802" spans="1:21" ht="12.75">
      <c r="A802" s="41">
        <v>12</v>
      </c>
      <c r="B802" s="42" t="s">
        <v>274</v>
      </c>
      <c r="C802" s="43">
        <v>215</v>
      </c>
      <c r="D802" s="43" t="s">
        <v>275</v>
      </c>
      <c r="E802" s="43" t="s">
        <v>356</v>
      </c>
      <c r="F802" s="43">
        <v>3</v>
      </c>
      <c r="G802" s="43" t="s">
        <v>30</v>
      </c>
      <c r="H802" s="44">
        <v>5</v>
      </c>
      <c r="I802" s="149">
        <v>120</v>
      </c>
      <c r="J802" s="150">
        <v>77</v>
      </c>
      <c r="K802" s="151">
        <v>76</v>
      </c>
      <c r="L802" s="47">
        <f t="shared" si="48"/>
        <v>64.16666666666667</v>
      </c>
      <c r="M802" s="48">
        <v>76</v>
      </c>
      <c r="N802" s="49">
        <f t="shared" si="49"/>
        <v>100</v>
      </c>
      <c r="O802" s="50">
        <v>5</v>
      </c>
      <c r="P802" s="51"/>
      <c r="Q802" s="49">
        <f t="shared" si="50"/>
      </c>
      <c r="R802" s="50"/>
      <c r="S802" s="152"/>
      <c r="T802" s="49">
        <f t="shared" si="51"/>
      </c>
      <c r="U802" s="153"/>
    </row>
    <row r="803" spans="1:21" ht="12.75">
      <c r="A803" s="41">
        <v>12</v>
      </c>
      <c r="B803" s="42" t="s">
        <v>274</v>
      </c>
      <c r="C803" s="43">
        <v>215</v>
      </c>
      <c r="D803" s="43" t="s">
        <v>275</v>
      </c>
      <c r="E803" s="43" t="s">
        <v>356</v>
      </c>
      <c r="F803" s="43">
        <v>4</v>
      </c>
      <c r="G803" s="43" t="s">
        <v>31</v>
      </c>
      <c r="H803" s="44">
        <v>8</v>
      </c>
      <c r="I803" s="149">
        <v>966</v>
      </c>
      <c r="J803" s="150">
        <v>427</v>
      </c>
      <c r="K803" s="151">
        <v>391</v>
      </c>
      <c r="L803" s="47">
        <f t="shared" si="48"/>
        <v>44.20289855072464</v>
      </c>
      <c r="M803" s="48">
        <v>391</v>
      </c>
      <c r="N803" s="49">
        <f t="shared" si="49"/>
        <v>100</v>
      </c>
      <c r="O803" s="50">
        <v>8</v>
      </c>
      <c r="P803" s="51"/>
      <c r="Q803" s="49">
        <f t="shared" si="50"/>
      </c>
      <c r="R803" s="50"/>
      <c r="S803" s="152"/>
      <c r="T803" s="49">
        <f t="shared" si="51"/>
      </c>
      <c r="U803" s="153"/>
    </row>
    <row r="804" spans="1:21" ht="12.75">
      <c r="A804" s="41">
        <v>12</v>
      </c>
      <c r="B804" s="42" t="s">
        <v>274</v>
      </c>
      <c r="C804" s="43">
        <v>215</v>
      </c>
      <c r="D804" s="43" t="s">
        <v>275</v>
      </c>
      <c r="E804" s="43" t="s">
        <v>356</v>
      </c>
      <c r="F804" s="43">
        <v>5</v>
      </c>
      <c r="G804" s="43" t="s">
        <v>32</v>
      </c>
      <c r="H804" s="44">
        <v>8</v>
      </c>
      <c r="I804" s="149">
        <v>370</v>
      </c>
      <c r="J804" s="150">
        <v>88</v>
      </c>
      <c r="K804" s="151">
        <v>84</v>
      </c>
      <c r="L804" s="47">
        <f t="shared" si="48"/>
        <v>23.783783783783782</v>
      </c>
      <c r="M804" s="48">
        <v>84</v>
      </c>
      <c r="N804" s="49">
        <f t="shared" si="49"/>
        <v>100</v>
      </c>
      <c r="O804" s="50">
        <v>8</v>
      </c>
      <c r="P804" s="51"/>
      <c r="Q804" s="49">
        <f t="shared" si="50"/>
      </c>
      <c r="R804" s="50"/>
      <c r="S804" s="152"/>
      <c r="T804" s="49">
        <f t="shared" si="51"/>
      </c>
      <c r="U804" s="153"/>
    </row>
    <row r="805" spans="1:21" ht="12.75">
      <c r="A805" s="41">
        <v>12</v>
      </c>
      <c r="B805" s="42" t="s">
        <v>274</v>
      </c>
      <c r="C805" s="43">
        <v>216</v>
      </c>
      <c r="D805" s="43" t="s">
        <v>276</v>
      </c>
      <c r="E805" s="43" t="s">
        <v>356</v>
      </c>
      <c r="F805" s="43">
        <v>1</v>
      </c>
      <c r="G805" s="43" t="s">
        <v>28</v>
      </c>
      <c r="H805" s="44">
        <v>13</v>
      </c>
      <c r="I805" s="149">
        <v>1033</v>
      </c>
      <c r="J805" s="150">
        <v>174</v>
      </c>
      <c r="K805" s="151">
        <v>165</v>
      </c>
      <c r="L805" s="47">
        <f t="shared" si="48"/>
        <v>16.844143272023235</v>
      </c>
      <c r="M805" s="48">
        <v>165</v>
      </c>
      <c r="N805" s="49">
        <f t="shared" si="49"/>
        <v>100</v>
      </c>
      <c r="O805" s="50">
        <v>13</v>
      </c>
      <c r="P805" s="51"/>
      <c r="Q805" s="49">
        <f t="shared" si="50"/>
      </c>
      <c r="R805" s="50"/>
      <c r="S805" s="152"/>
      <c r="T805" s="49">
        <f t="shared" si="51"/>
      </c>
      <c r="U805" s="153"/>
    </row>
    <row r="806" spans="1:21" ht="12.75">
      <c r="A806" s="41">
        <v>12</v>
      </c>
      <c r="B806" s="42" t="s">
        <v>274</v>
      </c>
      <c r="C806" s="43">
        <v>216</v>
      </c>
      <c r="D806" s="43" t="s">
        <v>276</v>
      </c>
      <c r="E806" s="43" t="s">
        <v>356</v>
      </c>
      <c r="F806" s="43">
        <v>2</v>
      </c>
      <c r="G806" s="43" t="s">
        <v>29</v>
      </c>
      <c r="H806" s="44">
        <v>15</v>
      </c>
      <c r="I806" s="149">
        <v>1358</v>
      </c>
      <c r="J806" s="150">
        <v>210</v>
      </c>
      <c r="K806" s="151">
        <v>206</v>
      </c>
      <c r="L806" s="47">
        <f t="shared" si="48"/>
        <v>15.463917525773196</v>
      </c>
      <c r="M806" s="48">
        <v>206</v>
      </c>
      <c r="N806" s="49">
        <f t="shared" si="49"/>
        <v>100</v>
      </c>
      <c r="O806" s="50">
        <v>15</v>
      </c>
      <c r="P806" s="51"/>
      <c r="Q806" s="49">
        <f t="shared" si="50"/>
      </c>
      <c r="R806" s="50"/>
      <c r="S806" s="152"/>
      <c r="T806" s="49">
        <f t="shared" si="51"/>
      </c>
      <c r="U806" s="153"/>
    </row>
    <row r="807" spans="1:21" ht="12.75">
      <c r="A807" s="41">
        <v>12</v>
      </c>
      <c r="B807" s="42" t="s">
        <v>274</v>
      </c>
      <c r="C807" s="43">
        <v>216</v>
      </c>
      <c r="D807" s="43" t="s">
        <v>276</v>
      </c>
      <c r="E807" s="43" t="s">
        <v>356</v>
      </c>
      <c r="F807" s="43">
        <v>3</v>
      </c>
      <c r="G807" s="43" t="s">
        <v>30</v>
      </c>
      <c r="H807" s="44">
        <v>5</v>
      </c>
      <c r="I807" s="149">
        <v>140</v>
      </c>
      <c r="J807" s="150">
        <v>93</v>
      </c>
      <c r="K807" s="151">
        <v>92</v>
      </c>
      <c r="L807" s="47">
        <f t="shared" si="48"/>
        <v>66.42857142857143</v>
      </c>
      <c r="M807" s="48">
        <v>92</v>
      </c>
      <c r="N807" s="49">
        <f t="shared" si="49"/>
        <v>100</v>
      </c>
      <c r="O807" s="50">
        <v>5</v>
      </c>
      <c r="P807" s="51"/>
      <c r="Q807" s="49">
        <f t="shared" si="50"/>
      </c>
      <c r="R807" s="50"/>
      <c r="S807" s="152"/>
      <c r="T807" s="49">
        <f t="shared" si="51"/>
      </c>
      <c r="U807" s="153"/>
    </row>
    <row r="808" spans="1:21" ht="12.75">
      <c r="A808" s="41">
        <v>12</v>
      </c>
      <c r="B808" s="42" t="s">
        <v>274</v>
      </c>
      <c r="C808" s="43">
        <v>216</v>
      </c>
      <c r="D808" s="43" t="s">
        <v>276</v>
      </c>
      <c r="E808" s="43" t="s">
        <v>356</v>
      </c>
      <c r="F808" s="43">
        <v>4</v>
      </c>
      <c r="G808" s="43" t="s">
        <v>31</v>
      </c>
      <c r="H808" s="44">
        <v>11</v>
      </c>
      <c r="I808" s="149">
        <v>1138</v>
      </c>
      <c r="J808" s="150">
        <v>479</v>
      </c>
      <c r="K808" s="151">
        <v>466</v>
      </c>
      <c r="L808" s="47">
        <f t="shared" si="48"/>
        <v>42.09138840070299</v>
      </c>
      <c r="M808" s="48">
        <v>304</v>
      </c>
      <c r="N808" s="49">
        <f t="shared" si="49"/>
        <v>65.23605150214593</v>
      </c>
      <c r="O808" s="50">
        <v>7</v>
      </c>
      <c r="P808" s="51">
        <v>162</v>
      </c>
      <c r="Q808" s="49">
        <f t="shared" si="50"/>
        <v>34.763948497854074</v>
      </c>
      <c r="R808" s="50">
        <v>4</v>
      </c>
      <c r="S808" s="152"/>
      <c r="T808" s="49">
        <f t="shared" si="51"/>
      </c>
      <c r="U808" s="153"/>
    </row>
    <row r="809" spans="1:21" ht="12.75">
      <c r="A809" s="41">
        <v>12</v>
      </c>
      <c r="B809" s="42" t="s">
        <v>274</v>
      </c>
      <c r="C809" s="43">
        <v>216</v>
      </c>
      <c r="D809" s="43" t="s">
        <v>276</v>
      </c>
      <c r="E809" s="43" t="s">
        <v>356</v>
      </c>
      <c r="F809" s="43">
        <v>5</v>
      </c>
      <c r="G809" s="43" t="s">
        <v>32</v>
      </c>
      <c r="H809" s="44">
        <v>11</v>
      </c>
      <c r="I809" s="149">
        <v>841</v>
      </c>
      <c r="J809" s="150">
        <v>140</v>
      </c>
      <c r="K809" s="151">
        <v>135</v>
      </c>
      <c r="L809" s="47">
        <f t="shared" si="48"/>
        <v>16.646848989298455</v>
      </c>
      <c r="M809" s="48">
        <v>135</v>
      </c>
      <c r="N809" s="49">
        <f t="shared" si="49"/>
        <v>100</v>
      </c>
      <c r="O809" s="50">
        <v>11</v>
      </c>
      <c r="P809" s="51"/>
      <c r="Q809" s="49">
        <f t="shared" si="50"/>
      </c>
      <c r="R809" s="50"/>
      <c r="S809" s="152"/>
      <c r="T809" s="49">
        <f t="shared" si="51"/>
      </c>
      <c r="U809" s="153"/>
    </row>
    <row r="810" spans="1:21" ht="12.75">
      <c r="A810" s="41">
        <v>12</v>
      </c>
      <c r="B810" s="42" t="s">
        <v>274</v>
      </c>
      <c r="C810" s="43">
        <v>217</v>
      </c>
      <c r="D810" s="43" t="s">
        <v>277</v>
      </c>
      <c r="E810" s="43" t="s">
        <v>356</v>
      </c>
      <c r="F810" s="43">
        <v>1</v>
      </c>
      <c r="G810" s="43" t="s">
        <v>28</v>
      </c>
      <c r="H810" s="44">
        <v>5</v>
      </c>
      <c r="I810" s="149">
        <v>307</v>
      </c>
      <c r="J810" s="150">
        <v>64</v>
      </c>
      <c r="K810" s="151">
        <v>61</v>
      </c>
      <c r="L810" s="47">
        <f t="shared" si="48"/>
        <v>20.846905537459282</v>
      </c>
      <c r="M810" s="48">
        <v>61</v>
      </c>
      <c r="N810" s="49">
        <f t="shared" si="49"/>
        <v>100</v>
      </c>
      <c r="O810" s="50">
        <v>5</v>
      </c>
      <c r="P810" s="51"/>
      <c r="Q810" s="49">
        <f t="shared" si="50"/>
      </c>
      <c r="R810" s="50"/>
      <c r="S810" s="152"/>
      <c r="T810" s="49">
        <f t="shared" si="51"/>
      </c>
      <c r="U810" s="153"/>
    </row>
    <row r="811" spans="1:21" ht="12.75">
      <c r="A811" s="41">
        <v>12</v>
      </c>
      <c r="B811" s="42" t="s">
        <v>274</v>
      </c>
      <c r="C811" s="43">
        <v>217</v>
      </c>
      <c r="D811" s="43" t="s">
        <v>277</v>
      </c>
      <c r="E811" s="43" t="s">
        <v>356</v>
      </c>
      <c r="F811" s="43">
        <v>2</v>
      </c>
      <c r="G811" s="43" t="s">
        <v>29</v>
      </c>
      <c r="H811" s="44">
        <v>5</v>
      </c>
      <c r="I811" s="149">
        <v>447</v>
      </c>
      <c r="J811" s="150">
        <v>74</v>
      </c>
      <c r="K811" s="151">
        <v>67</v>
      </c>
      <c r="L811" s="47">
        <f t="shared" si="48"/>
        <v>16.55480984340045</v>
      </c>
      <c r="M811" s="48">
        <v>67</v>
      </c>
      <c r="N811" s="49">
        <f t="shared" si="49"/>
        <v>100</v>
      </c>
      <c r="O811" s="50">
        <v>5</v>
      </c>
      <c r="P811" s="51"/>
      <c r="Q811" s="49">
        <f t="shared" si="50"/>
      </c>
      <c r="R811" s="50"/>
      <c r="S811" s="152"/>
      <c r="T811" s="49">
        <f t="shared" si="51"/>
      </c>
      <c r="U811" s="153"/>
    </row>
    <row r="812" spans="1:21" ht="12.75">
      <c r="A812" s="41">
        <v>12</v>
      </c>
      <c r="B812" s="42" t="s">
        <v>274</v>
      </c>
      <c r="C812" s="43">
        <v>217</v>
      </c>
      <c r="D812" s="43" t="s">
        <v>277</v>
      </c>
      <c r="E812" s="43" t="s">
        <v>356</v>
      </c>
      <c r="F812" s="43">
        <v>3</v>
      </c>
      <c r="G812" s="43" t="s">
        <v>30</v>
      </c>
      <c r="H812" s="44">
        <v>3</v>
      </c>
      <c r="I812" s="149">
        <v>39</v>
      </c>
      <c r="J812" s="150">
        <v>25</v>
      </c>
      <c r="K812" s="151">
        <v>25</v>
      </c>
      <c r="L812" s="47">
        <f t="shared" si="48"/>
        <v>64.1025641025641</v>
      </c>
      <c r="M812" s="48">
        <v>25</v>
      </c>
      <c r="N812" s="49">
        <f t="shared" si="49"/>
        <v>100</v>
      </c>
      <c r="O812" s="50">
        <v>3</v>
      </c>
      <c r="P812" s="51"/>
      <c r="Q812" s="49">
        <f t="shared" si="50"/>
      </c>
      <c r="R812" s="50"/>
      <c r="S812" s="152"/>
      <c r="T812" s="49">
        <f t="shared" si="51"/>
      </c>
      <c r="U812" s="153"/>
    </row>
    <row r="813" spans="1:21" ht="12.75">
      <c r="A813" s="41">
        <v>12</v>
      </c>
      <c r="B813" s="42" t="s">
        <v>274</v>
      </c>
      <c r="C813" s="43">
        <v>217</v>
      </c>
      <c r="D813" s="43" t="s">
        <v>277</v>
      </c>
      <c r="E813" s="43" t="s">
        <v>356</v>
      </c>
      <c r="F813" s="43">
        <v>4</v>
      </c>
      <c r="G813" s="43" t="s">
        <v>31</v>
      </c>
      <c r="H813" s="44">
        <v>4</v>
      </c>
      <c r="I813" s="149">
        <v>575</v>
      </c>
      <c r="J813" s="150">
        <v>288</v>
      </c>
      <c r="K813" s="151">
        <v>283</v>
      </c>
      <c r="L813" s="47">
        <f t="shared" si="48"/>
        <v>50.08695652173913</v>
      </c>
      <c r="M813" s="48">
        <v>186</v>
      </c>
      <c r="N813" s="49">
        <f t="shared" si="49"/>
        <v>65.7243816254417</v>
      </c>
      <c r="O813" s="50">
        <v>3</v>
      </c>
      <c r="P813" s="51">
        <v>97</v>
      </c>
      <c r="Q813" s="49">
        <f t="shared" si="50"/>
        <v>34.275618374558306</v>
      </c>
      <c r="R813" s="50">
        <v>1</v>
      </c>
      <c r="S813" s="152"/>
      <c r="T813" s="49">
        <f t="shared" si="51"/>
      </c>
      <c r="U813" s="153"/>
    </row>
    <row r="814" spans="1:21" ht="12.75">
      <c r="A814" s="41">
        <v>12</v>
      </c>
      <c r="B814" s="42" t="s">
        <v>274</v>
      </c>
      <c r="C814" s="43">
        <v>217</v>
      </c>
      <c r="D814" s="43" t="s">
        <v>277</v>
      </c>
      <c r="E814" s="43" t="s">
        <v>356</v>
      </c>
      <c r="F814" s="43">
        <v>5</v>
      </c>
      <c r="G814" s="43" t="s">
        <v>32</v>
      </c>
      <c r="H814" s="44">
        <v>4</v>
      </c>
      <c r="I814" s="149">
        <v>123</v>
      </c>
      <c r="J814" s="150">
        <v>38</v>
      </c>
      <c r="K814" s="151">
        <v>34</v>
      </c>
      <c r="L814" s="47">
        <f t="shared" si="48"/>
        <v>30.89430894308943</v>
      </c>
      <c r="M814" s="48">
        <v>34</v>
      </c>
      <c r="N814" s="49">
        <f t="shared" si="49"/>
        <v>100</v>
      </c>
      <c r="O814" s="50">
        <v>4</v>
      </c>
      <c r="P814" s="51"/>
      <c r="Q814" s="49">
        <f t="shared" si="50"/>
      </c>
      <c r="R814" s="50"/>
      <c r="S814" s="152"/>
      <c r="T814" s="49">
        <f t="shared" si="51"/>
      </c>
      <c r="U814" s="153"/>
    </row>
    <row r="815" spans="1:21" ht="12.75">
      <c r="A815" s="41">
        <v>12</v>
      </c>
      <c r="B815" s="42" t="s">
        <v>278</v>
      </c>
      <c r="C815" s="43">
        <v>218</v>
      </c>
      <c r="D815" s="43" t="s">
        <v>279</v>
      </c>
      <c r="E815" s="43" t="s">
        <v>356</v>
      </c>
      <c r="F815" s="43">
        <v>1</v>
      </c>
      <c r="G815" s="43" t="s">
        <v>28</v>
      </c>
      <c r="H815" s="44">
        <v>11</v>
      </c>
      <c r="I815" s="149">
        <v>780</v>
      </c>
      <c r="J815" s="150">
        <v>203</v>
      </c>
      <c r="K815" s="151">
        <v>195</v>
      </c>
      <c r="L815" s="47">
        <f t="shared" si="48"/>
        <v>26.025641025641026</v>
      </c>
      <c r="M815" s="48">
        <v>147</v>
      </c>
      <c r="N815" s="49">
        <f t="shared" si="49"/>
        <v>75.38461538461539</v>
      </c>
      <c r="O815" s="50">
        <v>9</v>
      </c>
      <c r="P815" s="51"/>
      <c r="Q815" s="49">
        <f t="shared" si="50"/>
      </c>
      <c r="R815" s="50"/>
      <c r="S815" s="152">
        <v>48</v>
      </c>
      <c r="T815" s="49">
        <f t="shared" si="51"/>
        <v>24.615384615384617</v>
      </c>
      <c r="U815" s="53">
        <v>2</v>
      </c>
    </row>
    <row r="816" spans="1:21" ht="12.75">
      <c r="A816" s="41">
        <v>12</v>
      </c>
      <c r="B816" s="42" t="s">
        <v>278</v>
      </c>
      <c r="C816" s="43">
        <v>218</v>
      </c>
      <c r="D816" s="43" t="s">
        <v>279</v>
      </c>
      <c r="E816" s="43" t="s">
        <v>356</v>
      </c>
      <c r="F816" s="43">
        <v>2</v>
      </c>
      <c r="G816" s="43" t="s">
        <v>29</v>
      </c>
      <c r="H816" s="44">
        <v>15</v>
      </c>
      <c r="I816" s="149">
        <v>845</v>
      </c>
      <c r="J816" s="150">
        <v>144</v>
      </c>
      <c r="K816" s="151">
        <v>141</v>
      </c>
      <c r="L816" s="47">
        <f t="shared" si="48"/>
        <v>17.041420118343197</v>
      </c>
      <c r="M816" s="48">
        <v>77</v>
      </c>
      <c r="N816" s="49">
        <f t="shared" si="49"/>
        <v>54.60992907801418</v>
      </c>
      <c r="O816" s="50">
        <v>8</v>
      </c>
      <c r="P816" s="51"/>
      <c r="Q816" s="49">
        <f t="shared" si="50"/>
      </c>
      <c r="R816" s="50"/>
      <c r="S816" s="152">
        <v>64</v>
      </c>
      <c r="T816" s="49">
        <f t="shared" si="51"/>
        <v>45.39007092198582</v>
      </c>
      <c r="U816" s="53">
        <v>7</v>
      </c>
    </row>
    <row r="817" spans="1:21" ht="12.75">
      <c r="A817" s="41">
        <v>12</v>
      </c>
      <c r="B817" s="42" t="s">
        <v>278</v>
      </c>
      <c r="C817" s="43">
        <v>218</v>
      </c>
      <c r="D817" s="43" t="s">
        <v>279</v>
      </c>
      <c r="E817" s="43" t="s">
        <v>356</v>
      </c>
      <c r="F817" s="43">
        <v>3</v>
      </c>
      <c r="G817" s="43" t="s">
        <v>30</v>
      </c>
      <c r="H817" s="44">
        <v>5</v>
      </c>
      <c r="I817" s="149">
        <v>104</v>
      </c>
      <c r="J817" s="150">
        <v>46</v>
      </c>
      <c r="K817" s="151">
        <v>46</v>
      </c>
      <c r="L817" s="47">
        <f t="shared" si="48"/>
        <v>44.23076923076923</v>
      </c>
      <c r="M817" s="48">
        <v>46</v>
      </c>
      <c r="N817" s="49">
        <f t="shared" si="49"/>
        <v>100</v>
      </c>
      <c r="O817" s="50">
        <v>5</v>
      </c>
      <c r="P817" s="51"/>
      <c r="Q817" s="49">
        <f t="shared" si="50"/>
      </c>
      <c r="R817" s="50"/>
      <c r="S817" s="152"/>
      <c r="T817" s="49">
        <f t="shared" si="51"/>
      </c>
      <c r="U817" s="153"/>
    </row>
    <row r="818" spans="1:21" ht="12.75">
      <c r="A818" s="41">
        <v>12</v>
      </c>
      <c r="B818" s="42" t="s">
        <v>278</v>
      </c>
      <c r="C818" s="43">
        <v>218</v>
      </c>
      <c r="D818" s="43" t="s">
        <v>279</v>
      </c>
      <c r="E818" s="43" t="s">
        <v>356</v>
      </c>
      <c r="F818" s="43">
        <v>4</v>
      </c>
      <c r="G818" s="43" t="s">
        <v>31</v>
      </c>
      <c r="H818" s="44">
        <v>9</v>
      </c>
      <c r="I818" s="149">
        <v>1556</v>
      </c>
      <c r="J818" s="150">
        <v>754</v>
      </c>
      <c r="K818" s="151">
        <v>733</v>
      </c>
      <c r="L818" s="47">
        <f t="shared" si="48"/>
        <v>48.45758354755784</v>
      </c>
      <c r="M818" s="48">
        <v>415</v>
      </c>
      <c r="N818" s="49">
        <f t="shared" si="49"/>
        <v>56.61664392905866</v>
      </c>
      <c r="O818" s="50">
        <v>5</v>
      </c>
      <c r="P818" s="51"/>
      <c r="Q818" s="49">
        <f t="shared" si="50"/>
      </c>
      <c r="R818" s="50"/>
      <c r="S818" s="152">
        <v>318</v>
      </c>
      <c r="T818" s="49">
        <f t="shared" si="51"/>
        <v>43.38335607094134</v>
      </c>
      <c r="U818" s="53">
        <v>4</v>
      </c>
    </row>
    <row r="819" spans="1:21" ht="12.75">
      <c r="A819" s="41">
        <v>12</v>
      </c>
      <c r="B819" s="42" t="s">
        <v>278</v>
      </c>
      <c r="C819" s="43">
        <v>218</v>
      </c>
      <c r="D819" s="43" t="s">
        <v>279</v>
      </c>
      <c r="E819" s="43" t="s">
        <v>356</v>
      </c>
      <c r="F819" s="43">
        <v>5</v>
      </c>
      <c r="G819" s="43" t="s">
        <v>32</v>
      </c>
      <c r="H819" s="44">
        <v>16</v>
      </c>
      <c r="I819" s="149">
        <v>1443</v>
      </c>
      <c r="J819" s="150">
        <v>303</v>
      </c>
      <c r="K819" s="151">
        <v>290</v>
      </c>
      <c r="L819" s="47">
        <f t="shared" si="48"/>
        <v>20.997920997920996</v>
      </c>
      <c r="M819" s="48">
        <v>246</v>
      </c>
      <c r="N819" s="49">
        <f t="shared" si="49"/>
        <v>84.82758620689656</v>
      </c>
      <c r="O819" s="50">
        <v>14</v>
      </c>
      <c r="P819" s="51"/>
      <c r="Q819" s="49">
        <f t="shared" si="50"/>
      </c>
      <c r="R819" s="50"/>
      <c r="S819" s="152">
        <v>44</v>
      </c>
      <c r="T819" s="49">
        <f t="shared" si="51"/>
        <v>15.172413793103448</v>
      </c>
      <c r="U819" s="53">
        <v>2</v>
      </c>
    </row>
    <row r="820" spans="1:21" ht="12.75">
      <c r="A820" s="41">
        <v>12</v>
      </c>
      <c r="B820" s="42" t="s">
        <v>278</v>
      </c>
      <c r="C820" s="43">
        <v>219</v>
      </c>
      <c r="D820" s="43" t="s">
        <v>280</v>
      </c>
      <c r="E820" s="43" t="s">
        <v>356</v>
      </c>
      <c r="F820" s="43">
        <v>1</v>
      </c>
      <c r="G820" s="43" t="s">
        <v>28</v>
      </c>
      <c r="H820" s="44">
        <v>6</v>
      </c>
      <c r="I820" s="149">
        <v>303</v>
      </c>
      <c r="J820" s="150">
        <v>48</v>
      </c>
      <c r="K820" s="151">
        <v>46</v>
      </c>
      <c r="L820" s="47">
        <f t="shared" si="48"/>
        <v>15.841584158415841</v>
      </c>
      <c r="M820" s="48">
        <v>38</v>
      </c>
      <c r="N820" s="49">
        <f t="shared" si="49"/>
        <v>82.6086956521739</v>
      </c>
      <c r="O820" s="50">
        <v>5</v>
      </c>
      <c r="P820" s="51"/>
      <c r="Q820" s="49">
        <f t="shared" si="50"/>
      </c>
      <c r="R820" s="50"/>
      <c r="S820" s="152">
        <v>8</v>
      </c>
      <c r="T820" s="49">
        <f t="shared" si="51"/>
        <v>17.391304347826086</v>
      </c>
      <c r="U820" s="53">
        <v>1</v>
      </c>
    </row>
    <row r="821" spans="1:21" ht="12.75">
      <c r="A821" s="41">
        <v>12</v>
      </c>
      <c r="B821" s="42" t="s">
        <v>278</v>
      </c>
      <c r="C821" s="43">
        <v>219</v>
      </c>
      <c r="D821" s="43" t="s">
        <v>280</v>
      </c>
      <c r="E821" s="43" t="s">
        <v>356</v>
      </c>
      <c r="F821" s="43">
        <v>2</v>
      </c>
      <c r="G821" s="43" t="s">
        <v>29</v>
      </c>
      <c r="H821" s="44">
        <v>7</v>
      </c>
      <c r="I821" s="149">
        <v>683</v>
      </c>
      <c r="J821" s="150">
        <v>105</v>
      </c>
      <c r="K821" s="151">
        <v>98</v>
      </c>
      <c r="L821" s="47">
        <f t="shared" si="48"/>
        <v>15.373352855051245</v>
      </c>
      <c r="M821" s="48">
        <v>55</v>
      </c>
      <c r="N821" s="49">
        <f t="shared" si="49"/>
        <v>56.12244897959183</v>
      </c>
      <c r="O821" s="50">
        <v>4</v>
      </c>
      <c r="P821" s="51"/>
      <c r="Q821" s="49">
        <f t="shared" si="50"/>
      </c>
      <c r="R821" s="50"/>
      <c r="S821" s="152">
        <v>43</v>
      </c>
      <c r="T821" s="49">
        <f t="shared" si="51"/>
        <v>43.87755102040816</v>
      </c>
      <c r="U821" s="53">
        <v>3</v>
      </c>
    </row>
    <row r="822" spans="1:21" ht="12.75">
      <c r="A822" s="41">
        <v>12</v>
      </c>
      <c r="B822" s="42" t="s">
        <v>278</v>
      </c>
      <c r="C822" s="43">
        <v>219</v>
      </c>
      <c r="D822" s="43" t="s">
        <v>280</v>
      </c>
      <c r="E822" s="43" t="s">
        <v>356</v>
      </c>
      <c r="F822" s="43">
        <v>4</v>
      </c>
      <c r="G822" s="43" t="s">
        <v>31</v>
      </c>
      <c r="H822" s="44">
        <v>6</v>
      </c>
      <c r="I822" s="149">
        <v>1571</v>
      </c>
      <c r="J822" s="150">
        <v>810</v>
      </c>
      <c r="K822" s="151">
        <v>803</v>
      </c>
      <c r="L822" s="47">
        <f t="shared" si="48"/>
        <v>51.559516231699554</v>
      </c>
      <c r="M822" s="48">
        <v>319</v>
      </c>
      <c r="N822" s="49">
        <f t="shared" si="49"/>
        <v>39.726027397260275</v>
      </c>
      <c r="O822" s="50">
        <v>3</v>
      </c>
      <c r="P822" s="51">
        <v>199</v>
      </c>
      <c r="Q822" s="49">
        <f t="shared" si="50"/>
        <v>24.78206724782067</v>
      </c>
      <c r="R822" s="50">
        <v>1</v>
      </c>
      <c r="S822" s="152">
        <v>285</v>
      </c>
      <c r="T822" s="49">
        <f t="shared" si="51"/>
        <v>35.49190535491905</v>
      </c>
      <c r="U822" s="53">
        <v>2</v>
      </c>
    </row>
    <row r="823" spans="1:21" ht="12.75">
      <c r="A823" s="41">
        <v>12</v>
      </c>
      <c r="B823" s="42" t="s">
        <v>278</v>
      </c>
      <c r="C823" s="43">
        <v>219</v>
      </c>
      <c r="D823" s="43" t="s">
        <v>280</v>
      </c>
      <c r="E823" s="43" t="s">
        <v>356</v>
      </c>
      <c r="F823" s="43">
        <v>5</v>
      </c>
      <c r="G823" s="43" t="s">
        <v>32</v>
      </c>
      <c r="H823" s="44">
        <v>6</v>
      </c>
      <c r="I823" s="149">
        <v>285</v>
      </c>
      <c r="J823" s="150">
        <v>45</v>
      </c>
      <c r="K823" s="151">
        <v>43</v>
      </c>
      <c r="L823" s="47">
        <f t="shared" si="48"/>
        <v>15.789473684210526</v>
      </c>
      <c r="M823" s="48">
        <v>43</v>
      </c>
      <c r="N823" s="49">
        <f t="shared" si="49"/>
        <v>100</v>
      </c>
      <c r="O823" s="50">
        <v>6</v>
      </c>
      <c r="P823" s="51"/>
      <c r="Q823" s="49">
        <f t="shared" si="50"/>
      </c>
      <c r="R823" s="50"/>
      <c r="S823" s="152"/>
      <c r="T823" s="49">
        <f t="shared" si="51"/>
      </c>
      <c r="U823" s="153"/>
    </row>
    <row r="824" spans="1:21" ht="12.75">
      <c r="A824" s="41">
        <v>12</v>
      </c>
      <c r="B824" s="42" t="s">
        <v>278</v>
      </c>
      <c r="C824" s="43">
        <v>220</v>
      </c>
      <c r="D824" s="43" t="s">
        <v>281</v>
      </c>
      <c r="E824" s="43" t="s">
        <v>356</v>
      </c>
      <c r="F824" s="43">
        <v>1</v>
      </c>
      <c r="G824" s="43" t="s">
        <v>28</v>
      </c>
      <c r="H824" s="44">
        <v>5</v>
      </c>
      <c r="I824" s="149">
        <v>197</v>
      </c>
      <c r="J824" s="150">
        <v>25</v>
      </c>
      <c r="K824" s="151">
        <v>24</v>
      </c>
      <c r="L824" s="47">
        <f t="shared" si="48"/>
        <v>12.690355329949238</v>
      </c>
      <c r="M824" s="48">
        <v>24</v>
      </c>
      <c r="N824" s="49">
        <f t="shared" si="49"/>
        <v>100</v>
      </c>
      <c r="O824" s="50">
        <v>5</v>
      </c>
      <c r="P824" s="51"/>
      <c r="Q824" s="49">
        <f t="shared" si="50"/>
      </c>
      <c r="R824" s="50"/>
      <c r="S824" s="152"/>
      <c r="T824" s="49">
        <f t="shared" si="51"/>
      </c>
      <c r="U824" s="153"/>
    </row>
    <row r="825" spans="1:21" ht="12.75">
      <c r="A825" s="41">
        <v>12</v>
      </c>
      <c r="B825" s="42" t="s">
        <v>278</v>
      </c>
      <c r="C825" s="43">
        <v>220</v>
      </c>
      <c r="D825" s="43" t="s">
        <v>281</v>
      </c>
      <c r="E825" s="43" t="s">
        <v>356</v>
      </c>
      <c r="F825" s="43">
        <v>2</v>
      </c>
      <c r="G825" s="43" t="s">
        <v>29</v>
      </c>
      <c r="H825" s="44">
        <v>5</v>
      </c>
      <c r="I825" s="149">
        <v>445</v>
      </c>
      <c r="J825" s="150">
        <v>67</v>
      </c>
      <c r="K825" s="151">
        <v>65</v>
      </c>
      <c r="L825" s="47">
        <f t="shared" si="48"/>
        <v>15.0561797752809</v>
      </c>
      <c r="M825" s="48">
        <v>40</v>
      </c>
      <c r="N825" s="49">
        <f t="shared" si="49"/>
        <v>61.53846153846154</v>
      </c>
      <c r="O825" s="50">
        <v>3</v>
      </c>
      <c r="P825" s="51"/>
      <c r="Q825" s="49">
        <f t="shared" si="50"/>
      </c>
      <c r="R825" s="50"/>
      <c r="S825" s="152">
        <v>25</v>
      </c>
      <c r="T825" s="49">
        <f t="shared" si="51"/>
        <v>38.46153846153847</v>
      </c>
      <c r="U825" s="53">
        <v>2</v>
      </c>
    </row>
    <row r="826" spans="1:21" ht="12.75">
      <c r="A826" s="41">
        <v>12</v>
      </c>
      <c r="B826" s="42" t="s">
        <v>278</v>
      </c>
      <c r="C826" s="43">
        <v>220</v>
      </c>
      <c r="D826" s="43" t="s">
        <v>281</v>
      </c>
      <c r="E826" s="43" t="s">
        <v>356</v>
      </c>
      <c r="F826" s="43">
        <v>4</v>
      </c>
      <c r="G826" s="43" t="s">
        <v>31</v>
      </c>
      <c r="H826" s="44">
        <v>4</v>
      </c>
      <c r="I826" s="149">
        <v>514</v>
      </c>
      <c r="J826" s="150">
        <v>239</v>
      </c>
      <c r="K826" s="151">
        <v>238</v>
      </c>
      <c r="L826" s="47">
        <f t="shared" si="48"/>
        <v>46.49805447470817</v>
      </c>
      <c r="M826" s="48">
        <v>141</v>
      </c>
      <c r="N826" s="49">
        <f t="shared" si="49"/>
        <v>59.2436974789916</v>
      </c>
      <c r="O826" s="50">
        <v>2</v>
      </c>
      <c r="P826" s="51">
        <v>97</v>
      </c>
      <c r="Q826" s="49">
        <f t="shared" si="50"/>
        <v>40.7563025210084</v>
      </c>
      <c r="R826" s="50">
        <v>2</v>
      </c>
      <c r="S826" s="152"/>
      <c r="T826" s="49">
        <f t="shared" si="51"/>
      </c>
      <c r="U826" s="153"/>
    </row>
    <row r="827" spans="1:21" ht="12.75">
      <c r="A827" s="41">
        <v>12</v>
      </c>
      <c r="B827" s="42" t="s">
        <v>278</v>
      </c>
      <c r="C827" s="43">
        <v>220</v>
      </c>
      <c r="D827" s="43" t="s">
        <v>281</v>
      </c>
      <c r="E827" s="43" t="s">
        <v>356</v>
      </c>
      <c r="F827" s="43">
        <v>5</v>
      </c>
      <c r="G827" s="43" t="s">
        <v>32</v>
      </c>
      <c r="H827" s="44">
        <v>4</v>
      </c>
      <c r="I827" s="149">
        <v>224</v>
      </c>
      <c r="J827" s="150">
        <v>48</v>
      </c>
      <c r="K827" s="151">
        <v>44</v>
      </c>
      <c r="L827" s="47">
        <f t="shared" si="48"/>
        <v>21.428571428571427</v>
      </c>
      <c r="M827" s="48">
        <v>32</v>
      </c>
      <c r="N827" s="49">
        <f t="shared" si="49"/>
        <v>72.72727272727273</v>
      </c>
      <c r="O827" s="50">
        <v>3</v>
      </c>
      <c r="P827" s="51"/>
      <c r="Q827" s="49">
        <f t="shared" si="50"/>
      </c>
      <c r="R827" s="50"/>
      <c r="S827" s="152">
        <v>12</v>
      </c>
      <c r="T827" s="49">
        <f t="shared" si="51"/>
        <v>27.27272727272727</v>
      </c>
      <c r="U827" s="53">
        <v>1</v>
      </c>
    </row>
    <row r="828" spans="1:21" ht="12.75">
      <c r="A828" s="41">
        <v>12</v>
      </c>
      <c r="B828" s="42" t="s">
        <v>278</v>
      </c>
      <c r="C828" s="43">
        <v>221</v>
      </c>
      <c r="D828" s="43" t="s">
        <v>282</v>
      </c>
      <c r="E828" s="43" t="s">
        <v>356</v>
      </c>
      <c r="F828" s="43">
        <v>1</v>
      </c>
      <c r="G828" s="43" t="s">
        <v>28</v>
      </c>
      <c r="H828" s="44">
        <v>5</v>
      </c>
      <c r="I828" s="149">
        <v>226</v>
      </c>
      <c r="J828" s="150">
        <v>39</v>
      </c>
      <c r="K828" s="151">
        <v>38</v>
      </c>
      <c r="L828" s="47">
        <f t="shared" si="48"/>
        <v>17.256637168141594</v>
      </c>
      <c r="M828" s="48">
        <v>25</v>
      </c>
      <c r="N828" s="49">
        <f t="shared" si="49"/>
        <v>65.78947368421053</v>
      </c>
      <c r="O828" s="50">
        <v>3</v>
      </c>
      <c r="P828" s="51"/>
      <c r="Q828" s="49">
        <f t="shared" si="50"/>
      </c>
      <c r="R828" s="50"/>
      <c r="S828" s="152">
        <v>13</v>
      </c>
      <c r="T828" s="49">
        <f t="shared" si="51"/>
        <v>34.21052631578947</v>
      </c>
      <c r="U828" s="53">
        <v>2</v>
      </c>
    </row>
    <row r="829" spans="1:21" ht="12.75">
      <c r="A829" s="41">
        <v>12</v>
      </c>
      <c r="B829" s="42" t="s">
        <v>278</v>
      </c>
      <c r="C829" s="43">
        <v>221</v>
      </c>
      <c r="D829" s="43" t="s">
        <v>282</v>
      </c>
      <c r="E829" s="43" t="s">
        <v>356</v>
      </c>
      <c r="F829" s="43">
        <v>2</v>
      </c>
      <c r="G829" s="43" t="s">
        <v>29</v>
      </c>
      <c r="H829" s="44">
        <v>5</v>
      </c>
      <c r="I829" s="149">
        <v>333</v>
      </c>
      <c r="J829" s="150">
        <v>55</v>
      </c>
      <c r="K829" s="151">
        <v>53</v>
      </c>
      <c r="L829" s="47">
        <f t="shared" si="48"/>
        <v>16.516516516516518</v>
      </c>
      <c r="M829" s="48">
        <v>33</v>
      </c>
      <c r="N829" s="49">
        <f t="shared" si="49"/>
        <v>62.264150943396224</v>
      </c>
      <c r="O829" s="50">
        <v>3</v>
      </c>
      <c r="P829" s="51"/>
      <c r="Q829" s="49">
        <f t="shared" si="50"/>
      </c>
      <c r="R829" s="50"/>
      <c r="S829" s="152">
        <v>20</v>
      </c>
      <c r="T829" s="49">
        <f t="shared" si="51"/>
        <v>37.735849056603776</v>
      </c>
      <c r="U829" s="53">
        <v>2</v>
      </c>
    </row>
    <row r="830" spans="1:21" ht="12.75">
      <c r="A830" s="41">
        <v>12</v>
      </c>
      <c r="B830" s="42" t="s">
        <v>278</v>
      </c>
      <c r="C830" s="43">
        <v>221</v>
      </c>
      <c r="D830" s="43" t="s">
        <v>282</v>
      </c>
      <c r="E830" s="43" t="s">
        <v>356</v>
      </c>
      <c r="F830" s="43">
        <v>4</v>
      </c>
      <c r="G830" s="43" t="s">
        <v>31</v>
      </c>
      <c r="H830" s="44">
        <v>4</v>
      </c>
      <c r="I830" s="149">
        <v>341</v>
      </c>
      <c r="J830" s="150">
        <v>156</v>
      </c>
      <c r="K830" s="151">
        <v>155</v>
      </c>
      <c r="L830" s="47">
        <f t="shared" si="48"/>
        <v>45.747800586510266</v>
      </c>
      <c r="M830" s="48">
        <v>71</v>
      </c>
      <c r="N830" s="49">
        <f t="shared" si="49"/>
        <v>45.806451612903224</v>
      </c>
      <c r="O830" s="50">
        <v>2</v>
      </c>
      <c r="P830" s="51">
        <v>58</v>
      </c>
      <c r="Q830" s="49">
        <f t="shared" si="50"/>
        <v>37.41935483870968</v>
      </c>
      <c r="R830" s="50">
        <v>2</v>
      </c>
      <c r="S830" s="152">
        <v>26</v>
      </c>
      <c r="T830" s="49">
        <f t="shared" si="51"/>
        <v>16.7741935483871</v>
      </c>
      <c r="U830" s="53">
        <v>0</v>
      </c>
    </row>
    <row r="831" spans="1:21" ht="12.75">
      <c r="A831" s="41">
        <v>12</v>
      </c>
      <c r="B831" s="42" t="s">
        <v>278</v>
      </c>
      <c r="C831" s="43">
        <v>221</v>
      </c>
      <c r="D831" s="43" t="s">
        <v>282</v>
      </c>
      <c r="E831" s="43" t="s">
        <v>356</v>
      </c>
      <c r="F831" s="43">
        <v>5</v>
      </c>
      <c r="G831" s="43" t="s">
        <v>32</v>
      </c>
      <c r="H831" s="44">
        <v>4</v>
      </c>
      <c r="I831" s="149">
        <v>205</v>
      </c>
      <c r="J831" s="150">
        <v>58</v>
      </c>
      <c r="K831" s="151">
        <v>56</v>
      </c>
      <c r="L831" s="47">
        <f t="shared" si="48"/>
        <v>28.29268292682927</v>
      </c>
      <c r="M831" s="48">
        <v>42</v>
      </c>
      <c r="N831" s="49">
        <f t="shared" si="49"/>
        <v>75</v>
      </c>
      <c r="O831" s="50">
        <v>3</v>
      </c>
      <c r="P831" s="51"/>
      <c r="Q831" s="49">
        <f t="shared" si="50"/>
      </c>
      <c r="R831" s="50"/>
      <c r="S831" s="152">
        <v>14</v>
      </c>
      <c r="T831" s="49">
        <f t="shared" si="51"/>
        <v>25</v>
      </c>
      <c r="U831" s="53">
        <v>1</v>
      </c>
    </row>
    <row r="832" spans="1:21" ht="12.75">
      <c r="A832" s="41">
        <v>12</v>
      </c>
      <c r="B832" s="42" t="s">
        <v>278</v>
      </c>
      <c r="C832" s="43">
        <v>222</v>
      </c>
      <c r="D832" s="43" t="s">
        <v>283</v>
      </c>
      <c r="E832" s="43" t="s">
        <v>356</v>
      </c>
      <c r="F832" s="43">
        <v>1</v>
      </c>
      <c r="G832" s="43" t="s">
        <v>28</v>
      </c>
      <c r="H832" s="44">
        <v>8</v>
      </c>
      <c r="I832" s="149">
        <v>335</v>
      </c>
      <c r="J832" s="150">
        <v>86</v>
      </c>
      <c r="K832" s="151">
        <v>86</v>
      </c>
      <c r="L832" s="47">
        <f t="shared" si="48"/>
        <v>25.671641791044777</v>
      </c>
      <c r="M832" s="48">
        <v>69</v>
      </c>
      <c r="N832" s="49">
        <f t="shared" si="49"/>
        <v>80.23255813953489</v>
      </c>
      <c r="O832" s="50">
        <v>7</v>
      </c>
      <c r="P832" s="51"/>
      <c r="Q832" s="49">
        <f t="shared" si="50"/>
      </c>
      <c r="R832" s="50"/>
      <c r="S832" s="152">
        <v>17</v>
      </c>
      <c r="T832" s="49">
        <f t="shared" si="51"/>
        <v>19.767441860465116</v>
      </c>
      <c r="U832" s="53">
        <v>1</v>
      </c>
    </row>
    <row r="833" spans="1:21" ht="12.75">
      <c r="A833" s="41">
        <v>12</v>
      </c>
      <c r="B833" s="42" t="s">
        <v>278</v>
      </c>
      <c r="C833" s="43">
        <v>222</v>
      </c>
      <c r="D833" s="43" t="s">
        <v>283</v>
      </c>
      <c r="E833" s="43" t="s">
        <v>356</v>
      </c>
      <c r="F833" s="43">
        <v>2</v>
      </c>
      <c r="G833" s="43" t="s">
        <v>29</v>
      </c>
      <c r="H833" s="44">
        <v>6</v>
      </c>
      <c r="I833" s="149">
        <v>394</v>
      </c>
      <c r="J833" s="150">
        <v>54</v>
      </c>
      <c r="K833" s="151">
        <v>54</v>
      </c>
      <c r="L833" s="47">
        <f t="shared" si="48"/>
        <v>13.705583756345177</v>
      </c>
      <c r="M833" s="48">
        <v>32</v>
      </c>
      <c r="N833" s="49">
        <f t="shared" si="49"/>
        <v>59.25925925925925</v>
      </c>
      <c r="O833" s="50">
        <v>4</v>
      </c>
      <c r="P833" s="51"/>
      <c r="Q833" s="49">
        <f t="shared" si="50"/>
      </c>
      <c r="R833" s="50"/>
      <c r="S833" s="152">
        <v>22</v>
      </c>
      <c r="T833" s="49">
        <f t="shared" si="51"/>
        <v>40.74074074074074</v>
      </c>
      <c r="U833" s="53">
        <v>2</v>
      </c>
    </row>
    <row r="834" spans="1:21" ht="12.75">
      <c r="A834" s="41">
        <v>12</v>
      </c>
      <c r="B834" s="42" t="s">
        <v>278</v>
      </c>
      <c r="C834" s="43">
        <v>222</v>
      </c>
      <c r="D834" s="43" t="s">
        <v>283</v>
      </c>
      <c r="E834" s="43" t="s">
        <v>356</v>
      </c>
      <c r="F834" s="43">
        <v>4</v>
      </c>
      <c r="G834" s="43" t="s">
        <v>31</v>
      </c>
      <c r="H834" s="44">
        <v>4</v>
      </c>
      <c r="I834" s="149">
        <v>508</v>
      </c>
      <c r="J834" s="150">
        <v>233</v>
      </c>
      <c r="K834" s="151">
        <v>232</v>
      </c>
      <c r="L834" s="47">
        <f t="shared" si="48"/>
        <v>45.86614173228347</v>
      </c>
      <c r="M834" s="48">
        <v>102</v>
      </c>
      <c r="N834" s="49">
        <f t="shared" si="49"/>
        <v>43.96551724137931</v>
      </c>
      <c r="O834" s="50">
        <v>2</v>
      </c>
      <c r="P834" s="51">
        <v>75</v>
      </c>
      <c r="Q834" s="49">
        <f t="shared" si="50"/>
        <v>32.327586206896555</v>
      </c>
      <c r="R834" s="50">
        <v>1</v>
      </c>
      <c r="S834" s="152">
        <v>55</v>
      </c>
      <c r="T834" s="49">
        <f t="shared" si="51"/>
        <v>23.70689655172414</v>
      </c>
      <c r="U834" s="53">
        <v>1</v>
      </c>
    </row>
    <row r="835" spans="1:21" ht="12.75">
      <c r="A835" s="41">
        <v>12</v>
      </c>
      <c r="B835" s="42" t="s">
        <v>278</v>
      </c>
      <c r="C835" s="43">
        <v>222</v>
      </c>
      <c r="D835" s="43" t="s">
        <v>283</v>
      </c>
      <c r="E835" s="43" t="s">
        <v>356</v>
      </c>
      <c r="F835" s="43">
        <v>5</v>
      </c>
      <c r="G835" s="43" t="s">
        <v>32</v>
      </c>
      <c r="H835" s="44">
        <v>4</v>
      </c>
      <c r="I835" s="149">
        <v>256</v>
      </c>
      <c r="J835" s="150">
        <v>44</v>
      </c>
      <c r="K835" s="151">
        <v>41</v>
      </c>
      <c r="L835" s="47">
        <f aca="true" t="shared" si="52" ref="L835:L898">IF(I835="","",(J835*100)/I835)</f>
        <v>17.1875</v>
      </c>
      <c r="M835" s="48">
        <v>30</v>
      </c>
      <c r="N835" s="49">
        <f aca="true" t="shared" si="53" ref="N835:N898">IF(M835="","",IF(M835=0,0,M835/$K835*100))</f>
        <v>73.17073170731707</v>
      </c>
      <c r="O835" s="50">
        <v>3</v>
      </c>
      <c r="P835" s="51"/>
      <c r="Q835" s="49">
        <f aca="true" t="shared" si="54" ref="Q835:Q898">IF(P835="","",IF(P835=0,0,P835/$K835*100))</f>
      </c>
      <c r="R835" s="50"/>
      <c r="S835" s="152">
        <v>11</v>
      </c>
      <c r="T835" s="49">
        <f aca="true" t="shared" si="55" ref="T835:T898">IF(S835="","",S835/$K835*100)</f>
        <v>26.82926829268293</v>
      </c>
      <c r="U835" s="53">
        <v>1</v>
      </c>
    </row>
    <row r="836" spans="1:21" ht="12.75">
      <c r="A836" s="41">
        <v>20</v>
      </c>
      <c r="B836" s="42" t="s">
        <v>284</v>
      </c>
      <c r="C836" s="43">
        <v>223</v>
      </c>
      <c r="D836" s="43" t="s">
        <v>285</v>
      </c>
      <c r="E836" s="43" t="s">
        <v>356</v>
      </c>
      <c r="F836" s="43">
        <v>1</v>
      </c>
      <c r="G836" s="43" t="s">
        <v>28</v>
      </c>
      <c r="H836" s="44">
        <v>4</v>
      </c>
      <c r="I836" s="149">
        <v>212</v>
      </c>
      <c r="J836" s="150">
        <v>53</v>
      </c>
      <c r="K836" s="151">
        <v>48</v>
      </c>
      <c r="L836" s="47">
        <f t="shared" si="52"/>
        <v>25</v>
      </c>
      <c r="M836" s="48">
        <v>48</v>
      </c>
      <c r="N836" s="49">
        <f t="shared" si="53"/>
        <v>100</v>
      </c>
      <c r="O836" s="50">
        <v>4</v>
      </c>
      <c r="P836" s="51"/>
      <c r="Q836" s="49">
        <f t="shared" si="54"/>
      </c>
      <c r="R836" s="50"/>
      <c r="S836" s="152"/>
      <c r="T836" s="49">
        <f t="shared" si="55"/>
      </c>
      <c r="U836" s="153"/>
    </row>
    <row r="837" spans="1:21" ht="12.75">
      <c r="A837" s="41">
        <v>20</v>
      </c>
      <c r="B837" s="42" t="s">
        <v>284</v>
      </c>
      <c r="C837" s="43">
        <v>223</v>
      </c>
      <c r="D837" s="43" t="s">
        <v>285</v>
      </c>
      <c r="E837" s="43" t="s">
        <v>356</v>
      </c>
      <c r="F837" s="43">
        <v>2</v>
      </c>
      <c r="G837" s="43" t="s">
        <v>29</v>
      </c>
      <c r="H837" s="44">
        <v>6</v>
      </c>
      <c r="I837" s="149">
        <v>384</v>
      </c>
      <c r="J837" s="150">
        <v>102</v>
      </c>
      <c r="K837" s="151">
        <v>97</v>
      </c>
      <c r="L837" s="47">
        <f t="shared" si="52"/>
        <v>26.5625</v>
      </c>
      <c r="M837" s="48">
        <v>97</v>
      </c>
      <c r="N837" s="49">
        <f t="shared" si="53"/>
        <v>100</v>
      </c>
      <c r="O837" s="50">
        <v>6</v>
      </c>
      <c r="P837" s="51"/>
      <c r="Q837" s="49">
        <f t="shared" si="54"/>
      </c>
      <c r="R837" s="50"/>
      <c r="S837" s="152"/>
      <c r="T837" s="49">
        <f t="shared" si="55"/>
      </c>
      <c r="U837" s="153"/>
    </row>
    <row r="838" spans="1:21" ht="12.75">
      <c r="A838" s="41">
        <v>20</v>
      </c>
      <c r="B838" s="42" t="s">
        <v>284</v>
      </c>
      <c r="C838" s="43">
        <v>223</v>
      </c>
      <c r="D838" s="43" t="s">
        <v>285</v>
      </c>
      <c r="E838" s="43" t="s">
        <v>356</v>
      </c>
      <c r="F838" s="43">
        <v>3</v>
      </c>
      <c r="G838" s="43" t="s">
        <v>30</v>
      </c>
      <c r="H838" s="44">
        <v>3</v>
      </c>
      <c r="I838" s="149">
        <v>112</v>
      </c>
      <c r="J838" s="150">
        <v>58</v>
      </c>
      <c r="K838" s="151">
        <v>55</v>
      </c>
      <c r="L838" s="47">
        <f t="shared" si="52"/>
        <v>51.785714285714285</v>
      </c>
      <c r="M838" s="48">
        <v>48</v>
      </c>
      <c r="N838" s="49">
        <f t="shared" si="53"/>
        <v>87.27272727272727</v>
      </c>
      <c r="O838" s="50">
        <v>3</v>
      </c>
      <c r="P838" s="51"/>
      <c r="Q838" s="49">
        <f t="shared" si="54"/>
      </c>
      <c r="R838" s="50"/>
      <c r="S838" s="152">
        <v>7</v>
      </c>
      <c r="T838" s="49">
        <f t="shared" si="55"/>
        <v>12.727272727272727</v>
      </c>
      <c r="U838" s="53">
        <v>0</v>
      </c>
    </row>
    <row r="839" spans="1:21" ht="12.75">
      <c r="A839" s="41">
        <v>20</v>
      </c>
      <c r="B839" s="42" t="s">
        <v>284</v>
      </c>
      <c r="C839" s="43">
        <v>223</v>
      </c>
      <c r="D839" s="43" t="s">
        <v>285</v>
      </c>
      <c r="E839" s="43" t="s">
        <v>356</v>
      </c>
      <c r="F839" s="43">
        <v>4</v>
      </c>
      <c r="G839" s="43" t="s">
        <v>31</v>
      </c>
      <c r="H839" s="44">
        <v>4</v>
      </c>
      <c r="I839" s="149">
        <v>790</v>
      </c>
      <c r="J839" s="150">
        <v>404</v>
      </c>
      <c r="K839" s="151">
        <v>401</v>
      </c>
      <c r="L839" s="47">
        <f t="shared" si="52"/>
        <v>51.139240506329116</v>
      </c>
      <c r="M839" s="48">
        <v>205</v>
      </c>
      <c r="N839" s="49">
        <f t="shared" si="53"/>
        <v>51.12219451371571</v>
      </c>
      <c r="O839" s="50">
        <v>2</v>
      </c>
      <c r="P839" s="51">
        <v>196</v>
      </c>
      <c r="Q839" s="49">
        <f t="shared" si="54"/>
        <v>48.87780548628429</v>
      </c>
      <c r="R839" s="50">
        <v>2</v>
      </c>
      <c r="S839" s="152"/>
      <c r="T839" s="49">
        <f t="shared" si="55"/>
      </c>
      <c r="U839" s="153"/>
    </row>
    <row r="840" spans="1:21" ht="12.75">
      <c r="A840" s="41">
        <v>20</v>
      </c>
      <c r="B840" s="42" t="s">
        <v>284</v>
      </c>
      <c r="C840" s="43">
        <v>223</v>
      </c>
      <c r="D840" s="43" t="s">
        <v>285</v>
      </c>
      <c r="E840" s="43" t="s">
        <v>356</v>
      </c>
      <c r="F840" s="43">
        <v>5</v>
      </c>
      <c r="G840" s="43" t="s">
        <v>32</v>
      </c>
      <c r="H840" s="44">
        <v>4</v>
      </c>
      <c r="I840" s="149">
        <v>268</v>
      </c>
      <c r="J840" s="150">
        <v>81</v>
      </c>
      <c r="K840" s="151">
        <v>81</v>
      </c>
      <c r="L840" s="47">
        <f t="shared" si="52"/>
        <v>30.223880597014926</v>
      </c>
      <c r="M840" s="48">
        <v>38</v>
      </c>
      <c r="N840" s="49">
        <f t="shared" si="53"/>
        <v>46.913580246913575</v>
      </c>
      <c r="O840" s="50">
        <v>2</v>
      </c>
      <c r="P840" s="51">
        <v>43</v>
      </c>
      <c r="Q840" s="49">
        <f t="shared" si="54"/>
        <v>53.086419753086425</v>
      </c>
      <c r="R840" s="50">
        <v>2</v>
      </c>
      <c r="S840" s="152"/>
      <c r="T840" s="49">
        <f t="shared" si="55"/>
      </c>
      <c r="U840" s="153"/>
    </row>
    <row r="841" spans="1:21" ht="12.75">
      <c r="A841" s="41">
        <v>20</v>
      </c>
      <c r="B841" s="42" t="s">
        <v>284</v>
      </c>
      <c r="C841" s="43">
        <v>224</v>
      </c>
      <c r="D841" s="43" t="s">
        <v>286</v>
      </c>
      <c r="E841" s="43" t="s">
        <v>356</v>
      </c>
      <c r="F841" s="43">
        <v>1</v>
      </c>
      <c r="G841" s="43" t="s">
        <v>28</v>
      </c>
      <c r="H841" s="44">
        <v>4</v>
      </c>
      <c r="I841" s="149">
        <v>262</v>
      </c>
      <c r="J841" s="150">
        <v>64</v>
      </c>
      <c r="K841" s="151">
        <v>64</v>
      </c>
      <c r="L841" s="47">
        <f t="shared" si="52"/>
        <v>24.427480916030536</v>
      </c>
      <c r="M841" s="48">
        <v>64</v>
      </c>
      <c r="N841" s="49">
        <f t="shared" si="53"/>
        <v>100</v>
      </c>
      <c r="O841" s="50">
        <v>4</v>
      </c>
      <c r="P841" s="51"/>
      <c r="Q841" s="49">
        <f t="shared" si="54"/>
      </c>
      <c r="R841" s="50"/>
      <c r="S841" s="152"/>
      <c r="T841" s="49">
        <f t="shared" si="55"/>
      </c>
      <c r="U841" s="153"/>
    </row>
    <row r="842" spans="1:21" ht="12.75">
      <c r="A842" s="41">
        <v>20</v>
      </c>
      <c r="B842" s="42" t="s">
        <v>284</v>
      </c>
      <c r="C842" s="43">
        <v>224</v>
      </c>
      <c r="D842" s="43" t="s">
        <v>286</v>
      </c>
      <c r="E842" s="43" t="s">
        <v>356</v>
      </c>
      <c r="F842" s="43">
        <v>2</v>
      </c>
      <c r="G842" s="43" t="s">
        <v>29</v>
      </c>
      <c r="H842" s="44">
        <v>4</v>
      </c>
      <c r="I842" s="149">
        <v>321</v>
      </c>
      <c r="J842" s="150">
        <v>104</v>
      </c>
      <c r="K842" s="151">
        <v>102</v>
      </c>
      <c r="L842" s="47">
        <f t="shared" si="52"/>
        <v>32.398753894081</v>
      </c>
      <c r="M842" s="48">
        <v>102</v>
      </c>
      <c r="N842" s="49">
        <f t="shared" si="53"/>
        <v>100</v>
      </c>
      <c r="O842" s="50">
        <v>4</v>
      </c>
      <c r="P842" s="51"/>
      <c r="Q842" s="49">
        <f t="shared" si="54"/>
      </c>
      <c r="R842" s="50"/>
      <c r="S842" s="152"/>
      <c r="T842" s="49">
        <f t="shared" si="55"/>
      </c>
      <c r="U842" s="153"/>
    </row>
    <row r="843" spans="1:21" ht="12.75">
      <c r="A843" s="41">
        <v>20</v>
      </c>
      <c r="B843" s="42" t="s">
        <v>284</v>
      </c>
      <c r="C843" s="43">
        <v>224</v>
      </c>
      <c r="D843" s="43" t="s">
        <v>286</v>
      </c>
      <c r="E843" s="43" t="s">
        <v>356</v>
      </c>
      <c r="F843" s="43">
        <v>3</v>
      </c>
      <c r="G843" s="43" t="s">
        <v>30</v>
      </c>
      <c r="H843" s="44">
        <v>3</v>
      </c>
      <c r="I843" s="149">
        <v>132</v>
      </c>
      <c r="J843" s="150">
        <v>64</v>
      </c>
      <c r="K843" s="151">
        <v>62</v>
      </c>
      <c r="L843" s="47">
        <f t="shared" si="52"/>
        <v>48.484848484848484</v>
      </c>
      <c r="M843" s="48">
        <v>50</v>
      </c>
      <c r="N843" s="49">
        <f t="shared" si="53"/>
        <v>80.64516129032258</v>
      </c>
      <c r="O843" s="50">
        <v>3</v>
      </c>
      <c r="P843" s="51"/>
      <c r="Q843" s="49">
        <f t="shared" si="54"/>
      </c>
      <c r="R843" s="50"/>
      <c r="S843" s="152">
        <v>12</v>
      </c>
      <c r="T843" s="49">
        <f t="shared" si="55"/>
        <v>19.35483870967742</v>
      </c>
      <c r="U843" s="53">
        <v>0</v>
      </c>
    </row>
    <row r="844" spans="1:21" ht="12.75">
      <c r="A844" s="41">
        <v>20</v>
      </c>
      <c r="B844" s="42" t="s">
        <v>284</v>
      </c>
      <c r="C844" s="43">
        <v>224</v>
      </c>
      <c r="D844" s="43" t="s">
        <v>286</v>
      </c>
      <c r="E844" s="43" t="s">
        <v>356</v>
      </c>
      <c r="F844" s="43">
        <v>4</v>
      </c>
      <c r="G844" s="43" t="s">
        <v>31</v>
      </c>
      <c r="H844" s="44">
        <v>4</v>
      </c>
      <c r="I844" s="149">
        <v>515</v>
      </c>
      <c r="J844" s="150">
        <v>263</v>
      </c>
      <c r="K844" s="151">
        <v>260</v>
      </c>
      <c r="L844" s="47">
        <f t="shared" si="52"/>
        <v>51.067961165048544</v>
      </c>
      <c r="M844" s="48">
        <v>169</v>
      </c>
      <c r="N844" s="49">
        <f t="shared" si="53"/>
        <v>65</v>
      </c>
      <c r="O844" s="50">
        <v>3</v>
      </c>
      <c r="P844" s="51">
        <v>91</v>
      </c>
      <c r="Q844" s="49">
        <f t="shared" si="54"/>
        <v>35</v>
      </c>
      <c r="R844" s="50">
        <v>1</v>
      </c>
      <c r="S844" s="152"/>
      <c r="T844" s="49">
        <f t="shared" si="55"/>
      </c>
      <c r="U844" s="153"/>
    </row>
    <row r="845" spans="1:21" ht="12.75">
      <c r="A845" s="41">
        <v>20</v>
      </c>
      <c r="B845" s="42" t="s">
        <v>284</v>
      </c>
      <c r="C845" s="43">
        <v>224</v>
      </c>
      <c r="D845" s="43" t="s">
        <v>286</v>
      </c>
      <c r="E845" s="43" t="s">
        <v>356</v>
      </c>
      <c r="F845" s="43">
        <v>5</v>
      </c>
      <c r="G845" s="43" t="s">
        <v>32</v>
      </c>
      <c r="H845" s="44">
        <v>4</v>
      </c>
      <c r="I845" s="149">
        <v>95</v>
      </c>
      <c r="J845" s="150">
        <v>42</v>
      </c>
      <c r="K845" s="151">
        <v>32</v>
      </c>
      <c r="L845" s="47">
        <f t="shared" si="52"/>
        <v>44.21052631578947</v>
      </c>
      <c r="M845" s="48">
        <v>32</v>
      </c>
      <c r="N845" s="49">
        <f t="shared" si="53"/>
        <v>100</v>
      </c>
      <c r="O845" s="50">
        <v>4</v>
      </c>
      <c r="P845" s="51"/>
      <c r="Q845" s="49">
        <f t="shared" si="54"/>
      </c>
      <c r="R845" s="50"/>
      <c r="S845" s="152"/>
      <c r="T845" s="49">
        <f t="shared" si="55"/>
      </c>
      <c r="U845" s="153"/>
    </row>
    <row r="846" spans="1:21" ht="12.75">
      <c r="A846" s="41">
        <v>19</v>
      </c>
      <c r="B846" s="42" t="s">
        <v>287</v>
      </c>
      <c r="C846" s="43">
        <v>225</v>
      </c>
      <c r="D846" s="43" t="s">
        <v>288</v>
      </c>
      <c r="E846" s="43" t="s">
        <v>356</v>
      </c>
      <c r="F846" s="43">
        <v>1</v>
      </c>
      <c r="G846" s="43" t="s">
        <v>28</v>
      </c>
      <c r="H846" s="44">
        <v>9</v>
      </c>
      <c r="I846" s="149">
        <v>417</v>
      </c>
      <c r="J846" s="150">
        <v>99</v>
      </c>
      <c r="K846" s="151">
        <v>95</v>
      </c>
      <c r="L846" s="47">
        <f t="shared" si="52"/>
        <v>23.741007194244606</v>
      </c>
      <c r="M846" s="48">
        <v>59</v>
      </c>
      <c r="N846" s="49">
        <f t="shared" si="53"/>
        <v>62.10526315789474</v>
      </c>
      <c r="O846" s="50">
        <v>6</v>
      </c>
      <c r="P846" s="51"/>
      <c r="Q846" s="49">
        <f t="shared" si="54"/>
      </c>
      <c r="R846" s="50"/>
      <c r="S846" s="152">
        <v>36</v>
      </c>
      <c r="T846" s="49">
        <f t="shared" si="55"/>
        <v>37.89473684210527</v>
      </c>
      <c r="U846" s="53">
        <v>3</v>
      </c>
    </row>
    <row r="847" spans="1:21" ht="12.75">
      <c r="A847" s="41">
        <v>19</v>
      </c>
      <c r="B847" s="42" t="s">
        <v>287</v>
      </c>
      <c r="C847" s="43">
        <v>225</v>
      </c>
      <c r="D847" s="43" t="s">
        <v>288</v>
      </c>
      <c r="E847" s="43" t="s">
        <v>356</v>
      </c>
      <c r="F847" s="43">
        <v>2</v>
      </c>
      <c r="G847" s="43" t="s">
        <v>29</v>
      </c>
      <c r="H847" s="44">
        <v>9</v>
      </c>
      <c r="I847" s="149">
        <v>656</v>
      </c>
      <c r="J847" s="150">
        <v>171</v>
      </c>
      <c r="K847" s="151">
        <v>169</v>
      </c>
      <c r="L847" s="47">
        <f t="shared" si="52"/>
        <v>26.067073170731707</v>
      </c>
      <c r="M847" s="48">
        <v>73</v>
      </c>
      <c r="N847" s="49">
        <f t="shared" si="53"/>
        <v>43.19526627218935</v>
      </c>
      <c r="O847" s="50">
        <v>4</v>
      </c>
      <c r="P847" s="51"/>
      <c r="Q847" s="49">
        <f t="shared" si="54"/>
      </c>
      <c r="R847" s="50"/>
      <c r="S847" s="152">
        <v>96</v>
      </c>
      <c r="T847" s="49">
        <f t="shared" si="55"/>
        <v>56.80473372781065</v>
      </c>
      <c r="U847" s="53">
        <v>5</v>
      </c>
    </row>
    <row r="848" spans="1:21" ht="12.75">
      <c r="A848" s="41">
        <v>19</v>
      </c>
      <c r="B848" s="42" t="s">
        <v>287</v>
      </c>
      <c r="C848" s="43">
        <v>225</v>
      </c>
      <c r="D848" s="43" t="s">
        <v>288</v>
      </c>
      <c r="E848" s="43" t="s">
        <v>356</v>
      </c>
      <c r="F848" s="43">
        <v>3</v>
      </c>
      <c r="G848" s="43" t="s">
        <v>30</v>
      </c>
      <c r="H848" s="44">
        <v>5</v>
      </c>
      <c r="I848" s="149">
        <v>197</v>
      </c>
      <c r="J848" s="150">
        <v>115</v>
      </c>
      <c r="K848" s="151">
        <v>115</v>
      </c>
      <c r="L848" s="47">
        <f t="shared" si="52"/>
        <v>58.3756345177665</v>
      </c>
      <c r="M848" s="48">
        <v>96</v>
      </c>
      <c r="N848" s="49">
        <f t="shared" si="53"/>
        <v>83.47826086956522</v>
      </c>
      <c r="O848" s="50">
        <v>5</v>
      </c>
      <c r="P848" s="51"/>
      <c r="Q848" s="49">
        <f t="shared" si="54"/>
      </c>
      <c r="R848" s="50"/>
      <c r="S848" s="152">
        <v>19</v>
      </c>
      <c r="T848" s="49">
        <f t="shared" si="55"/>
        <v>16.52173913043478</v>
      </c>
      <c r="U848" s="53">
        <v>0</v>
      </c>
    </row>
    <row r="849" spans="1:21" ht="12.75">
      <c r="A849" s="41">
        <v>19</v>
      </c>
      <c r="B849" s="42" t="s">
        <v>287</v>
      </c>
      <c r="C849" s="43">
        <v>225</v>
      </c>
      <c r="D849" s="43" t="s">
        <v>288</v>
      </c>
      <c r="E849" s="43" t="s">
        <v>356</v>
      </c>
      <c r="F849" s="43">
        <v>4</v>
      </c>
      <c r="G849" s="43" t="s">
        <v>31</v>
      </c>
      <c r="H849" s="44">
        <v>8</v>
      </c>
      <c r="I849" s="149">
        <v>1203</v>
      </c>
      <c r="J849" s="150">
        <v>579</v>
      </c>
      <c r="K849" s="151">
        <v>569</v>
      </c>
      <c r="L849" s="47">
        <f t="shared" si="52"/>
        <v>48.12967581047381</v>
      </c>
      <c r="M849" s="48">
        <v>357</v>
      </c>
      <c r="N849" s="49">
        <f t="shared" si="53"/>
        <v>62.741652021089635</v>
      </c>
      <c r="O849" s="50">
        <v>5</v>
      </c>
      <c r="P849" s="51">
        <v>212</v>
      </c>
      <c r="Q849" s="49">
        <f t="shared" si="54"/>
        <v>37.258347978910365</v>
      </c>
      <c r="R849" s="50">
        <v>3</v>
      </c>
      <c r="S849" s="152"/>
      <c r="T849" s="49">
        <f t="shared" si="55"/>
      </c>
      <c r="U849" s="153"/>
    </row>
    <row r="850" spans="1:21" ht="12.75">
      <c r="A850" s="41">
        <v>19</v>
      </c>
      <c r="B850" s="42" t="s">
        <v>287</v>
      </c>
      <c r="C850" s="43">
        <v>225</v>
      </c>
      <c r="D850" s="43" t="s">
        <v>288</v>
      </c>
      <c r="E850" s="43" t="s">
        <v>356</v>
      </c>
      <c r="F850" s="43">
        <v>5</v>
      </c>
      <c r="G850" s="43" t="s">
        <v>32</v>
      </c>
      <c r="H850" s="44">
        <v>5</v>
      </c>
      <c r="I850" s="149">
        <v>303</v>
      </c>
      <c r="J850" s="150">
        <v>74</v>
      </c>
      <c r="K850" s="151">
        <v>71</v>
      </c>
      <c r="L850" s="47">
        <f t="shared" si="52"/>
        <v>24.422442244224424</v>
      </c>
      <c r="M850" s="48">
        <v>71</v>
      </c>
      <c r="N850" s="49">
        <f t="shared" si="53"/>
        <v>100</v>
      </c>
      <c r="O850" s="50">
        <v>5</v>
      </c>
      <c r="P850" s="51"/>
      <c r="Q850" s="49">
        <f t="shared" si="54"/>
      </c>
      <c r="R850" s="50"/>
      <c r="S850" s="152"/>
      <c r="T850" s="49">
        <f t="shared" si="55"/>
      </c>
      <c r="U850" s="153"/>
    </row>
    <row r="851" spans="1:21" ht="12.75">
      <c r="A851" s="41">
        <v>19</v>
      </c>
      <c r="B851" s="42" t="s">
        <v>287</v>
      </c>
      <c r="C851" s="43">
        <v>226</v>
      </c>
      <c r="D851" s="43" t="s">
        <v>289</v>
      </c>
      <c r="E851" s="43" t="s">
        <v>356</v>
      </c>
      <c r="F851" s="43">
        <v>1</v>
      </c>
      <c r="G851" s="43" t="s">
        <v>28</v>
      </c>
      <c r="H851" s="44">
        <v>6</v>
      </c>
      <c r="I851" s="149">
        <v>264</v>
      </c>
      <c r="J851" s="150">
        <v>71</v>
      </c>
      <c r="K851" s="151">
        <v>68</v>
      </c>
      <c r="L851" s="47">
        <f t="shared" si="52"/>
        <v>26.893939393939394</v>
      </c>
      <c r="M851" s="48">
        <v>68</v>
      </c>
      <c r="N851" s="49">
        <f t="shared" si="53"/>
        <v>100</v>
      </c>
      <c r="O851" s="50">
        <v>6</v>
      </c>
      <c r="P851" s="51"/>
      <c r="Q851" s="49">
        <f t="shared" si="54"/>
      </c>
      <c r="R851" s="50"/>
      <c r="S851" s="152"/>
      <c r="T851" s="49">
        <f t="shared" si="55"/>
      </c>
      <c r="U851" s="153"/>
    </row>
    <row r="852" spans="1:21" ht="12.75">
      <c r="A852" s="41">
        <v>19</v>
      </c>
      <c r="B852" s="42" t="s">
        <v>287</v>
      </c>
      <c r="C852" s="43">
        <v>226</v>
      </c>
      <c r="D852" s="43" t="s">
        <v>289</v>
      </c>
      <c r="E852" s="43" t="s">
        <v>356</v>
      </c>
      <c r="F852" s="43">
        <v>2</v>
      </c>
      <c r="G852" s="43" t="s">
        <v>29</v>
      </c>
      <c r="H852" s="44">
        <v>6</v>
      </c>
      <c r="I852" s="149">
        <v>307</v>
      </c>
      <c r="J852" s="150">
        <v>91</v>
      </c>
      <c r="K852" s="151">
        <v>85</v>
      </c>
      <c r="L852" s="47">
        <f t="shared" si="52"/>
        <v>29.64169381107492</v>
      </c>
      <c r="M852" s="48">
        <v>85</v>
      </c>
      <c r="N852" s="49">
        <f t="shared" si="53"/>
        <v>100</v>
      </c>
      <c r="O852" s="50">
        <v>6</v>
      </c>
      <c r="P852" s="51"/>
      <c r="Q852" s="49">
        <f t="shared" si="54"/>
      </c>
      <c r="R852" s="50"/>
      <c r="S852" s="152"/>
      <c r="T852" s="49">
        <f t="shared" si="55"/>
      </c>
      <c r="U852" s="153"/>
    </row>
    <row r="853" spans="1:21" ht="12.75">
      <c r="A853" s="41">
        <v>19</v>
      </c>
      <c r="B853" s="42" t="s">
        <v>287</v>
      </c>
      <c r="C853" s="43">
        <v>226</v>
      </c>
      <c r="D853" s="43" t="s">
        <v>289</v>
      </c>
      <c r="E853" s="43" t="s">
        <v>356</v>
      </c>
      <c r="F853" s="43">
        <v>3</v>
      </c>
      <c r="G853" s="43" t="s">
        <v>30</v>
      </c>
      <c r="H853" s="44">
        <v>6</v>
      </c>
      <c r="I853" s="149">
        <v>98</v>
      </c>
      <c r="J853" s="150">
        <v>59</v>
      </c>
      <c r="K853" s="151">
        <v>58</v>
      </c>
      <c r="L853" s="47">
        <f t="shared" si="52"/>
        <v>60.204081632653065</v>
      </c>
      <c r="M853" s="48">
        <v>49</v>
      </c>
      <c r="N853" s="49">
        <f t="shared" si="53"/>
        <v>84.48275862068965</v>
      </c>
      <c r="O853" s="50">
        <v>5</v>
      </c>
      <c r="P853" s="51"/>
      <c r="Q853" s="49">
        <f t="shared" si="54"/>
      </c>
      <c r="R853" s="50"/>
      <c r="S853" s="152">
        <v>9</v>
      </c>
      <c r="T853" s="49">
        <f t="shared" si="55"/>
        <v>15.517241379310345</v>
      </c>
      <c r="U853" s="53">
        <v>1</v>
      </c>
    </row>
    <row r="854" spans="1:21" ht="12.75">
      <c r="A854" s="41">
        <v>19</v>
      </c>
      <c r="B854" s="42" t="s">
        <v>287</v>
      </c>
      <c r="C854" s="43">
        <v>226</v>
      </c>
      <c r="D854" s="43" t="s">
        <v>289</v>
      </c>
      <c r="E854" s="43" t="s">
        <v>356</v>
      </c>
      <c r="F854" s="43">
        <v>4</v>
      </c>
      <c r="G854" s="43" t="s">
        <v>31</v>
      </c>
      <c r="H854" s="44">
        <v>6</v>
      </c>
      <c r="I854" s="149">
        <v>655</v>
      </c>
      <c r="J854" s="150">
        <v>273</v>
      </c>
      <c r="K854" s="151">
        <v>265</v>
      </c>
      <c r="L854" s="47">
        <f t="shared" si="52"/>
        <v>41.6793893129771</v>
      </c>
      <c r="M854" s="48">
        <v>180</v>
      </c>
      <c r="N854" s="49">
        <f t="shared" si="53"/>
        <v>67.9245283018868</v>
      </c>
      <c r="O854" s="50">
        <v>4</v>
      </c>
      <c r="P854" s="51">
        <v>85</v>
      </c>
      <c r="Q854" s="49">
        <f t="shared" si="54"/>
        <v>32.075471698113205</v>
      </c>
      <c r="R854" s="50">
        <v>2</v>
      </c>
      <c r="S854" s="152"/>
      <c r="T854" s="49">
        <f t="shared" si="55"/>
      </c>
      <c r="U854" s="153"/>
    </row>
    <row r="855" spans="1:21" ht="12.75">
      <c r="A855" s="41">
        <v>19</v>
      </c>
      <c r="B855" s="42" t="s">
        <v>287</v>
      </c>
      <c r="C855" s="43">
        <v>226</v>
      </c>
      <c r="D855" s="43" t="s">
        <v>289</v>
      </c>
      <c r="E855" s="43" t="s">
        <v>356</v>
      </c>
      <c r="F855" s="43">
        <v>5</v>
      </c>
      <c r="G855" s="43" t="s">
        <v>32</v>
      </c>
      <c r="H855" s="44">
        <v>6</v>
      </c>
      <c r="I855" s="149">
        <v>93</v>
      </c>
      <c r="J855" s="150">
        <v>26</v>
      </c>
      <c r="K855" s="151">
        <v>26</v>
      </c>
      <c r="L855" s="47">
        <f t="shared" si="52"/>
        <v>27.956989247311828</v>
      </c>
      <c r="M855" s="48">
        <v>26</v>
      </c>
      <c r="N855" s="49">
        <f t="shared" si="53"/>
        <v>100</v>
      </c>
      <c r="O855" s="50">
        <v>6</v>
      </c>
      <c r="P855" s="51"/>
      <c r="Q855" s="49">
        <f t="shared" si="54"/>
      </c>
      <c r="R855" s="50"/>
      <c r="S855" s="152"/>
      <c r="T855" s="49">
        <f t="shared" si="55"/>
      </c>
      <c r="U855" s="153"/>
    </row>
    <row r="856" spans="1:21" ht="12.75">
      <c r="A856" s="41">
        <v>19</v>
      </c>
      <c r="B856" s="42" t="s">
        <v>287</v>
      </c>
      <c r="C856" s="43">
        <v>228</v>
      </c>
      <c r="D856" s="43" t="s">
        <v>290</v>
      </c>
      <c r="E856" s="43" t="s">
        <v>356</v>
      </c>
      <c r="F856" s="43">
        <v>1</v>
      </c>
      <c r="G856" s="43" t="s">
        <v>28</v>
      </c>
      <c r="H856" s="44">
        <v>4</v>
      </c>
      <c r="I856" s="149">
        <v>163</v>
      </c>
      <c r="J856" s="150">
        <v>36</v>
      </c>
      <c r="K856" s="151">
        <v>35</v>
      </c>
      <c r="L856" s="47">
        <f t="shared" si="52"/>
        <v>22.085889570552148</v>
      </c>
      <c r="M856" s="48">
        <v>35</v>
      </c>
      <c r="N856" s="49">
        <f t="shared" si="53"/>
        <v>100</v>
      </c>
      <c r="O856" s="50">
        <v>4</v>
      </c>
      <c r="P856" s="51"/>
      <c r="Q856" s="49">
        <f t="shared" si="54"/>
      </c>
      <c r="R856" s="50"/>
      <c r="S856" s="152"/>
      <c r="T856" s="49">
        <f t="shared" si="55"/>
      </c>
      <c r="U856" s="153"/>
    </row>
    <row r="857" spans="1:21" ht="12.75">
      <c r="A857" s="41">
        <v>19</v>
      </c>
      <c r="B857" s="42" t="s">
        <v>287</v>
      </c>
      <c r="C857" s="43">
        <v>228</v>
      </c>
      <c r="D857" s="43" t="s">
        <v>290</v>
      </c>
      <c r="E857" s="43" t="s">
        <v>356</v>
      </c>
      <c r="F857" s="43">
        <v>2</v>
      </c>
      <c r="G857" s="43" t="s">
        <v>29</v>
      </c>
      <c r="H857" s="44">
        <v>4</v>
      </c>
      <c r="I857" s="149">
        <v>165</v>
      </c>
      <c r="J857" s="150">
        <v>53</v>
      </c>
      <c r="K857" s="151">
        <v>53</v>
      </c>
      <c r="L857" s="47">
        <f t="shared" si="52"/>
        <v>32.121212121212125</v>
      </c>
      <c r="M857" s="48">
        <v>53</v>
      </c>
      <c r="N857" s="49">
        <f t="shared" si="53"/>
        <v>100</v>
      </c>
      <c r="O857" s="50">
        <v>4</v>
      </c>
      <c r="P857" s="51"/>
      <c r="Q857" s="49">
        <f t="shared" si="54"/>
      </c>
      <c r="R857" s="50"/>
      <c r="S857" s="152"/>
      <c r="T857" s="49">
        <f t="shared" si="55"/>
      </c>
      <c r="U857" s="153"/>
    </row>
    <row r="858" spans="1:21" ht="12.75">
      <c r="A858" s="41">
        <v>19</v>
      </c>
      <c r="B858" s="42" t="s">
        <v>287</v>
      </c>
      <c r="C858" s="43">
        <v>228</v>
      </c>
      <c r="D858" s="43" t="s">
        <v>290</v>
      </c>
      <c r="E858" s="43" t="s">
        <v>356</v>
      </c>
      <c r="F858" s="43">
        <v>3</v>
      </c>
      <c r="G858" s="43" t="s">
        <v>30</v>
      </c>
      <c r="H858" s="44">
        <v>3</v>
      </c>
      <c r="I858" s="149">
        <v>129</v>
      </c>
      <c r="J858" s="150">
        <v>85</v>
      </c>
      <c r="K858" s="151">
        <v>85</v>
      </c>
      <c r="L858" s="47">
        <f t="shared" si="52"/>
        <v>65.89147286821705</v>
      </c>
      <c r="M858" s="48">
        <v>75</v>
      </c>
      <c r="N858" s="49">
        <f t="shared" si="53"/>
        <v>88.23529411764706</v>
      </c>
      <c r="O858" s="50">
        <v>3</v>
      </c>
      <c r="P858" s="51"/>
      <c r="Q858" s="49">
        <f t="shared" si="54"/>
      </c>
      <c r="R858" s="50"/>
      <c r="S858" s="152">
        <v>10</v>
      </c>
      <c r="T858" s="49">
        <f t="shared" si="55"/>
        <v>11.76470588235294</v>
      </c>
      <c r="U858" s="53">
        <v>0</v>
      </c>
    </row>
    <row r="859" spans="1:21" ht="12.75">
      <c r="A859" s="41">
        <v>19</v>
      </c>
      <c r="B859" s="42" t="s">
        <v>287</v>
      </c>
      <c r="C859" s="43">
        <v>228</v>
      </c>
      <c r="D859" s="43" t="s">
        <v>290</v>
      </c>
      <c r="E859" s="43" t="s">
        <v>356</v>
      </c>
      <c r="F859" s="43">
        <v>4</v>
      </c>
      <c r="G859" s="43" t="s">
        <v>31</v>
      </c>
      <c r="H859" s="44">
        <v>4</v>
      </c>
      <c r="I859" s="149">
        <v>263</v>
      </c>
      <c r="J859" s="150">
        <v>139</v>
      </c>
      <c r="K859" s="151">
        <v>137</v>
      </c>
      <c r="L859" s="47">
        <f t="shared" si="52"/>
        <v>52.851711026615966</v>
      </c>
      <c r="M859" s="48">
        <v>99</v>
      </c>
      <c r="N859" s="49">
        <f t="shared" si="53"/>
        <v>72.26277372262774</v>
      </c>
      <c r="O859" s="50">
        <v>3</v>
      </c>
      <c r="P859" s="51">
        <v>38</v>
      </c>
      <c r="Q859" s="49">
        <f t="shared" si="54"/>
        <v>27.73722627737226</v>
      </c>
      <c r="R859" s="50">
        <v>1</v>
      </c>
      <c r="S859" s="152"/>
      <c r="T859" s="49">
        <f t="shared" si="55"/>
      </c>
      <c r="U859" s="153"/>
    </row>
    <row r="860" spans="1:21" ht="12.75">
      <c r="A860" s="41">
        <v>19</v>
      </c>
      <c r="B860" s="42" t="s">
        <v>287</v>
      </c>
      <c r="C860" s="43">
        <v>228</v>
      </c>
      <c r="D860" s="43" t="s">
        <v>290</v>
      </c>
      <c r="E860" s="43" t="s">
        <v>356</v>
      </c>
      <c r="F860" s="43">
        <v>5</v>
      </c>
      <c r="G860" s="43" t="s">
        <v>32</v>
      </c>
      <c r="H860" s="44">
        <v>4</v>
      </c>
      <c r="I860" s="149">
        <v>61</v>
      </c>
      <c r="J860" s="150">
        <v>24</v>
      </c>
      <c r="K860" s="151">
        <v>24</v>
      </c>
      <c r="L860" s="47">
        <f t="shared" si="52"/>
        <v>39.34426229508197</v>
      </c>
      <c r="M860" s="48">
        <v>24</v>
      </c>
      <c r="N860" s="49">
        <f t="shared" si="53"/>
        <v>100</v>
      </c>
      <c r="O860" s="50">
        <v>4</v>
      </c>
      <c r="P860" s="51"/>
      <c r="Q860" s="49">
        <f t="shared" si="54"/>
      </c>
      <c r="R860" s="50"/>
      <c r="S860" s="152"/>
      <c r="T860" s="49">
        <f t="shared" si="55"/>
      </c>
      <c r="U860" s="153"/>
    </row>
    <row r="861" spans="1:21" ht="12.75">
      <c r="A861" s="41">
        <v>16</v>
      </c>
      <c r="B861" s="42" t="s">
        <v>291</v>
      </c>
      <c r="C861" s="43">
        <v>229</v>
      </c>
      <c r="D861" s="43" t="s">
        <v>292</v>
      </c>
      <c r="E861" s="43" t="s">
        <v>356</v>
      </c>
      <c r="F861" s="43">
        <v>1</v>
      </c>
      <c r="G861" s="43" t="s">
        <v>28</v>
      </c>
      <c r="H861" s="44">
        <v>4</v>
      </c>
      <c r="I861" s="149">
        <v>249</v>
      </c>
      <c r="J861" s="150">
        <v>75</v>
      </c>
      <c r="K861" s="151">
        <v>71</v>
      </c>
      <c r="L861" s="47">
        <f t="shared" si="52"/>
        <v>30.120481927710845</v>
      </c>
      <c r="M861" s="48">
        <v>71</v>
      </c>
      <c r="N861" s="49">
        <f t="shared" si="53"/>
        <v>100</v>
      </c>
      <c r="O861" s="50">
        <v>4</v>
      </c>
      <c r="P861" s="51"/>
      <c r="Q861" s="49">
        <f t="shared" si="54"/>
      </c>
      <c r="R861" s="50"/>
      <c r="S861" s="152"/>
      <c r="T861" s="49">
        <f t="shared" si="55"/>
      </c>
      <c r="U861" s="153"/>
    </row>
    <row r="862" spans="1:21" ht="12.75">
      <c r="A862" s="41">
        <v>16</v>
      </c>
      <c r="B862" s="42" t="s">
        <v>291</v>
      </c>
      <c r="C862" s="43">
        <v>229</v>
      </c>
      <c r="D862" s="43" t="s">
        <v>292</v>
      </c>
      <c r="E862" s="43" t="s">
        <v>356</v>
      </c>
      <c r="F862" s="43">
        <v>2</v>
      </c>
      <c r="G862" s="43" t="s">
        <v>29</v>
      </c>
      <c r="H862" s="44">
        <v>4</v>
      </c>
      <c r="I862" s="149">
        <v>445</v>
      </c>
      <c r="J862" s="150">
        <v>109</v>
      </c>
      <c r="K862" s="151">
        <v>108</v>
      </c>
      <c r="L862" s="47">
        <f t="shared" si="52"/>
        <v>24.49438202247191</v>
      </c>
      <c r="M862" s="48">
        <v>108</v>
      </c>
      <c r="N862" s="49">
        <f t="shared" si="53"/>
        <v>100</v>
      </c>
      <c r="O862" s="50">
        <v>4</v>
      </c>
      <c r="P862" s="51"/>
      <c r="Q862" s="49">
        <f t="shared" si="54"/>
      </c>
      <c r="R862" s="50"/>
      <c r="S862" s="152"/>
      <c r="T862" s="49">
        <f t="shared" si="55"/>
      </c>
      <c r="U862" s="153"/>
    </row>
    <row r="863" spans="1:21" ht="12.75">
      <c r="A863" s="41">
        <v>16</v>
      </c>
      <c r="B863" s="42" t="s">
        <v>291</v>
      </c>
      <c r="C863" s="43">
        <v>229</v>
      </c>
      <c r="D863" s="43" t="s">
        <v>292</v>
      </c>
      <c r="E863" s="43" t="s">
        <v>356</v>
      </c>
      <c r="F863" s="43">
        <v>3</v>
      </c>
      <c r="G863" s="43" t="s">
        <v>30</v>
      </c>
      <c r="H863" s="44">
        <v>3</v>
      </c>
      <c r="I863" s="149">
        <v>147</v>
      </c>
      <c r="J863" s="150">
        <v>81</v>
      </c>
      <c r="K863" s="151">
        <v>81</v>
      </c>
      <c r="L863" s="47">
        <f t="shared" si="52"/>
        <v>55.10204081632653</v>
      </c>
      <c r="M863" s="48">
        <v>72</v>
      </c>
      <c r="N863" s="49">
        <f t="shared" si="53"/>
        <v>88.88888888888889</v>
      </c>
      <c r="O863" s="50">
        <v>3</v>
      </c>
      <c r="P863" s="51"/>
      <c r="Q863" s="49">
        <f t="shared" si="54"/>
      </c>
      <c r="R863" s="50"/>
      <c r="S863" s="152">
        <v>9</v>
      </c>
      <c r="T863" s="49">
        <f t="shared" si="55"/>
        <v>11.11111111111111</v>
      </c>
      <c r="U863" s="53">
        <v>0</v>
      </c>
    </row>
    <row r="864" spans="1:21" ht="12.75">
      <c r="A864" s="41">
        <v>16</v>
      </c>
      <c r="B864" s="42" t="s">
        <v>291</v>
      </c>
      <c r="C864" s="43">
        <v>229</v>
      </c>
      <c r="D864" s="43" t="s">
        <v>292</v>
      </c>
      <c r="E864" s="43" t="s">
        <v>356</v>
      </c>
      <c r="F864" s="43">
        <v>4</v>
      </c>
      <c r="G864" s="43" t="s">
        <v>31</v>
      </c>
      <c r="H864" s="44">
        <v>4</v>
      </c>
      <c r="I864" s="149">
        <v>754</v>
      </c>
      <c r="J864" s="150">
        <v>377</v>
      </c>
      <c r="K864" s="151">
        <v>375</v>
      </c>
      <c r="L864" s="47">
        <f t="shared" si="52"/>
        <v>50</v>
      </c>
      <c r="M864" s="48">
        <v>183</v>
      </c>
      <c r="N864" s="49">
        <f t="shared" si="53"/>
        <v>48.8</v>
      </c>
      <c r="O864" s="50">
        <v>2</v>
      </c>
      <c r="P864" s="51">
        <v>192</v>
      </c>
      <c r="Q864" s="49">
        <f t="shared" si="54"/>
        <v>51.2</v>
      </c>
      <c r="R864" s="50">
        <v>2</v>
      </c>
      <c r="S864" s="152"/>
      <c r="T864" s="49">
        <f t="shared" si="55"/>
      </c>
      <c r="U864" s="153"/>
    </row>
    <row r="865" spans="1:21" ht="12.75">
      <c r="A865" s="41">
        <v>16</v>
      </c>
      <c r="B865" s="42" t="s">
        <v>291</v>
      </c>
      <c r="C865" s="43">
        <v>229</v>
      </c>
      <c r="D865" s="43" t="s">
        <v>292</v>
      </c>
      <c r="E865" s="43" t="s">
        <v>356</v>
      </c>
      <c r="F865" s="43">
        <v>5</v>
      </c>
      <c r="G865" s="43" t="s">
        <v>32</v>
      </c>
      <c r="H865" s="44">
        <v>4</v>
      </c>
      <c r="I865" s="149">
        <v>117</v>
      </c>
      <c r="J865" s="150">
        <v>31</v>
      </c>
      <c r="K865" s="151">
        <v>30</v>
      </c>
      <c r="L865" s="47">
        <f t="shared" si="52"/>
        <v>26.495726495726494</v>
      </c>
      <c r="M865" s="48">
        <v>30</v>
      </c>
      <c r="N865" s="49">
        <f t="shared" si="53"/>
        <v>100</v>
      </c>
      <c r="O865" s="50">
        <v>4</v>
      </c>
      <c r="P865" s="51"/>
      <c r="Q865" s="49">
        <f t="shared" si="54"/>
      </c>
      <c r="R865" s="50"/>
      <c r="S865" s="152"/>
      <c r="T865" s="49">
        <f t="shared" si="55"/>
      </c>
      <c r="U865" s="153"/>
    </row>
    <row r="866" spans="1:21" ht="12.75">
      <c r="A866" s="41">
        <v>16</v>
      </c>
      <c r="B866" s="42" t="s">
        <v>291</v>
      </c>
      <c r="C866" s="43">
        <v>230</v>
      </c>
      <c r="D866" s="43" t="s">
        <v>293</v>
      </c>
      <c r="E866" s="43" t="s">
        <v>356</v>
      </c>
      <c r="F866" s="43">
        <v>1</v>
      </c>
      <c r="G866" s="43" t="s">
        <v>28</v>
      </c>
      <c r="H866" s="44">
        <v>7</v>
      </c>
      <c r="I866" s="149">
        <v>530</v>
      </c>
      <c r="J866" s="150">
        <v>125</v>
      </c>
      <c r="K866" s="151">
        <v>120</v>
      </c>
      <c r="L866" s="47">
        <f t="shared" si="52"/>
        <v>23.58490566037736</v>
      </c>
      <c r="M866" s="48">
        <v>120</v>
      </c>
      <c r="N866" s="49">
        <f t="shared" si="53"/>
        <v>100</v>
      </c>
      <c r="O866" s="50">
        <v>7</v>
      </c>
      <c r="P866" s="51"/>
      <c r="Q866" s="49">
        <f t="shared" si="54"/>
      </c>
      <c r="R866" s="50"/>
      <c r="S866" s="152"/>
      <c r="T866" s="49">
        <f t="shared" si="55"/>
      </c>
      <c r="U866" s="153"/>
    </row>
    <row r="867" spans="1:21" ht="12.75">
      <c r="A867" s="41">
        <v>16</v>
      </c>
      <c r="B867" s="42" t="s">
        <v>291</v>
      </c>
      <c r="C867" s="43">
        <v>230</v>
      </c>
      <c r="D867" s="43" t="s">
        <v>293</v>
      </c>
      <c r="E867" s="43" t="s">
        <v>356</v>
      </c>
      <c r="F867" s="43">
        <v>2</v>
      </c>
      <c r="G867" s="43" t="s">
        <v>29</v>
      </c>
      <c r="H867" s="44">
        <v>6</v>
      </c>
      <c r="I867" s="149">
        <v>465</v>
      </c>
      <c r="J867" s="150">
        <v>113</v>
      </c>
      <c r="K867" s="151">
        <v>105</v>
      </c>
      <c r="L867" s="47">
        <f t="shared" si="52"/>
        <v>24.301075268817204</v>
      </c>
      <c r="M867" s="48">
        <v>105</v>
      </c>
      <c r="N867" s="49">
        <f t="shared" si="53"/>
        <v>100</v>
      </c>
      <c r="O867" s="50">
        <v>6</v>
      </c>
      <c r="P867" s="51"/>
      <c r="Q867" s="49">
        <f t="shared" si="54"/>
      </c>
      <c r="R867" s="50"/>
      <c r="S867" s="152"/>
      <c r="T867" s="49">
        <f t="shared" si="55"/>
      </c>
      <c r="U867" s="153"/>
    </row>
    <row r="868" spans="1:21" ht="12.75">
      <c r="A868" s="41">
        <v>16</v>
      </c>
      <c r="B868" s="42" t="s">
        <v>291</v>
      </c>
      <c r="C868" s="43">
        <v>230</v>
      </c>
      <c r="D868" s="43" t="s">
        <v>293</v>
      </c>
      <c r="E868" s="43" t="s">
        <v>356</v>
      </c>
      <c r="F868" s="43">
        <v>3</v>
      </c>
      <c r="G868" s="43" t="s">
        <v>30</v>
      </c>
      <c r="H868" s="44">
        <v>5</v>
      </c>
      <c r="I868" s="149">
        <v>75</v>
      </c>
      <c r="J868" s="150">
        <v>42</v>
      </c>
      <c r="K868" s="151">
        <v>40</v>
      </c>
      <c r="L868" s="47">
        <f t="shared" si="52"/>
        <v>56</v>
      </c>
      <c r="M868" s="48">
        <v>40</v>
      </c>
      <c r="N868" s="49">
        <f t="shared" si="53"/>
        <v>100</v>
      </c>
      <c r="O868" s="50">
        <v>5</v>
      </c>
      <c r="P868" s="51"/>
      <c r="Q868" s="49">
        <f t="shared" si="54"/>
      </c>
      <c r="R868" s="50"/>
      <c r="S868" s="152"/>
      <c r="T868" s="49">
        <f t="shared" si="55"/>
      </c>
      <c r="U868" s="153"/>
    </row>
    <row r="869" spans="1:21" ht="12.75">
      <c r="A869" s="41">
        <v>16</v>
      </c>
      <c r="B869" s="42" t="s">
        <v>291</v>
      </c>
      <c r="C869" s="43">
        <v>230</v>
      </c>
      <c r="D869" s="43" t="s">
        <v>293</v>
      </c>
      <c r="E869" s="43" t="s">
        <v>356</v>
      </c>
      <c r="F869" s="43">
        <v>4</v>
      </c>
      <c r="G869" s="43" t="s">
        <v>31</v>
      </c>
      <c r="H869" s="44">
        <v>5</v>
      </c>
      <c r="I869" s="149">
        <v>725</v>
      </c>
      <c r="J869" s="150">
        <v>364</v>
      </c>
      <c r="K869" s="151">
        <v>358</v>
      </c>
      <c r="L869" s="47">
        <f t="shared" si="52"/>
        <v>50.206896551724135</v>
      </c>
      <c r="M869" s="48">
        <v>228</v>
      </c>
      <c r="N869" s="49">
        <f t="shared" si="53"/>
        <v>63.687150837988824</v>
      </c>
      <c r="O869" s="50">
        <v>3</v>
      </c>
      <c r="P869" s="51">
        <v>130</v>
      </c>
      <c r="Q869" s="49">
        <f t="shared" si="54"/>
        <v>36.312849162011176</v>
      </c>
      <c r="R869" s="50">
        <v>2</v>
      </c>
      <c r="S869" s="152"/>
      <c r="T869" s="49">
        <f t="shared" si="55"/>
      </c>
      <c r="U869" s="153"/>
    </row>
    <row r="870" spans="1:21" ht="12.75">
      <c r="A870" s="41">
        <v>16</v>
      </c>
      <c r="B870" s="42" t="s">
        <v>291</v>
      </c>
      <c r="C870" s="43">
        <v>230</v>
      </c>
      <c r="D870" s="43" t="s">
        <v>293</v>
      </c>
      <c r="E870" s="43" t="s">
        <v>356</v>
      </c>
      <c r="F870" s="43">
        <v>5</v>
      </c>
      <c r="G870" s="43" t="s">
        <v>32</v>
      </c>
      <c r="H870" s="44">
        <v>5</v>
      </c>
      <c r="I870" s="149">
        <v>141</v>
      </c>
      <c r="J870" s="150">
        <v>38</v>
      </c>
      <c r="K870" s="151">
        <v>37</v>
      </c>
      <c r="L870" s="47">
        <f t="shared" si="52"/>
        <v>26.95035460992908</v>
      </c>
      <c r="M870" s="48">
        <v>37</v>
      </c>
      <c r="N870" s="49">
        <f t="shared" si="53"/>
        <v>100</v>
      </c>
      <c r="O870" s="50">
        <v>5</v>
      </c>
      <c r="P870" s="51"/>
      <c r="Q870" s="49">
        <f t="shared" si="54"/>
      </c>
      <c r="R870" s="50"/>
      <c r="S870" s="152"/>
      <c r="T870" s="49">
        <f t="shared" si="55"/>
      </c>
      <c r="U870" s="153"/>
    </row>
    <row r="871" spans="1:21" ht="12.75">
      <c r="A871" s="41">
        <v>16</v>
      </c>
      <c r="B871" s="42" t="s">
        <v>294</v>
      </c>
      <c r="C871" s="43">
        <v>232</v>
      </c>
      <c r="D871" s="43" t="s">
        <v>295</v>
      </c>
      <c r="E871" s="43" t="s">
        <v>356</v>
      </c>
      <c r="F871" s="43">
        <v>1</v>
      </c>
      <c r="G871" s="43" t="s">
        <v>28</v>
      </c>
      <c r="H871" s="44">
        <v>6</v>
      </c>
      <c r="I871" s="149">
        <v>324</v>
      </c>
      <c r="J871" s="150">
        <v>88</v>
      </c>
      <c r="K871" s="151">
        <v>86</v>
      </c>
      <c r="L871" s="47">
        <f t="shared" si="52"/>
        <v>27.160493827160494</v>
      </c>
      <c r="M871" s="48">
        <v>86</v>
      </c>
      <c r="N871" s="49">
        <f t="shared" si="53"/>
        <v>100</v>
      </c>
      <c r="O871" s="50">
        <v>6</v>
      </c>
      <c r="P871" s="51"/>
      <c r="Q871" s="49">
        <f t="shared" si="54"/>
      </c>
      <c r="R871" s="50"/>
      <c r="S871" s="152"/>
      <c r="T871" s="49">
        <f t="shared" si="55"/>
      </c>
      <c r="U871" s="153"/>
    </row>
    <row r="872" spans="1:21" ht="12.75">
      <c r="A872" s="41">
        <v>16</v>
      </c>
      <c r="B872" s="42" t="s">
        <v>294</v>
      </c>
      <c r="C872" s="43">
        <v>232</v>
      </c>
      <c r="D872" s="43" t="s">
        <v>295</v>
      </c>
      <c r="E872" s="43" t="s">
        <v>356</v>
      </c>
      <c r="F872" s="43">
        <v>2</v>
      </c>
      <c r="G872" s="43" t="s">
        <v>29</v>
      </c>
      <c r="H872" s="44">
        <v>6</v>
      </c>
      <c r="I872" s="149">
        <v>529</v>
      </c>
      <c r="J872" s="150">
        <v>138</v>
      </c>
      <c r="K872" s="151">
        <v>130</v>
      </c>
      <c r="L872" s="47">
        <f t="shared" si="52"/>
        <v>26.08695652173913</v>
      </c>
      <c r="M872" s="48">
        <v>130</v>
      </c>
      <c r="N872" s="49">
        <f t="shared" si="53"/>
        <v>100</v>
      </c>
      <c r="O872" s="50">
        <v>6</v>
      </c>
      <c r="P872" s="51"/>
      <c r="Q872" s="49">
        <f t="shared" si="54"/>
      </c>
      <c r="R872" s="50"/>
      <c r="S872" s="152"/>
      <c r="T872" s="49">
        <f t="shared" si="55"/>
      </c>
      <c r="U872" s="153"/>
    </row>
    <row r="873" spans="1:21" ht="12.75">
      <c r="A873" s="41">
        <v>16</v>
      </c>
      <c r="B873" s="42" t="s">
        <v>294</v>
      </c>
      <c r="C873" s="43">
        <v>232</v>
      </c>
      <c r="D873" s="43" t="s">
        <v>295</v>
      </c>
      <c r="E873" s="43" t="s">
        <v>356</v>
      </c>
      <c r="F873" s="43">
        <v>3</v>
      </c>
      <c r="G873" s="43" t="s">
        <v>30</v>
      </c>
      <c r="H873" s="44">
        <v>4</v>
      </c>
      <c r="I873" s="149">
        <v>180</v>
      </c>
      <c r="J873" s="150">
        <v>114</v>
      </c>
      <c r="K873" s="151">
        <v>113</v>
      </c>
      <c r="L873" s="47">
        <f t="shared" si="52"/>
        <v>63.333333333333336</v>
      </c>
      <c r="M873" s="48">
        <v>75</v>
      </c>
      <c r="N873" s="49">
        <f t="shared" si="53"/>
        <v>66.3716814159292</v>
      </c>
      <c r="O873" s="50">
        <v>3</v>
      </c>
      <c r="P873" s="51"/>
      <c r="Q873" s="49">
        <f t="shared" si="54"/>
      </c>
      <c r="R873" s="50"/>
      <c r="S873" s="152">
        <v>38</v>
      </c>
      <c r="T873" s="49">
        <f t="shared" si="55"/>
        <v>33.6283185840708</v>
      </c>
      <c r="U873" s="53">
        <v>1</v>
      </c>
    </row>
    <row r="874" spans="1:21" ht="12.75">
      <c r="A874" s="41">
        <v>16</v>
      </c>
      <c r="B874" s="42" t="s">
        <v>294</v>
      </c>
      <c r="C874" s="43">
        <v>232</v>
      </c>
      <c r="D874" s="43" t="s">
        <v>295</v>
      </c>
      <c r="E874" s="43" t="s">
        <v>356</v>
      </c>
      <c r="F874" s="43">
        <v>4</v>
      </c>
      <c r="G874" s="43" t="s">
        <v>31</v>
      </c>
      <c r="H874" s="44">
        <v>4</v>
      </c>
      <c r="I874" s="149">
        <v>751</v>
      </c>
      <c r="J874" s="150">
        <v>377</v>
      </c>
      <c r="K874" s="151">
        <v>371</v>
      </c>
      <c r="L874" s="47">
        <f t="shared" si="52"/>
        <v>50.19973368841545</v>
      </c>
      <c r="M874" s="48">
        <v>195</v>
      </c>
      <c r="N874" s="49">
        <f t="shared" si="53"/>
        <v>52.56064690026954</v>
      </c>
      <c r="O874" s="50">
        <v>2</v>
      </c>
      <c r="P874" s="51">
        <v>176</v>
      </c>
      <c r="Q874" s="49">
        <f t="shared" si="54"/>
        <v>47.43935309973046</v>
      </c>
      <c r="R874" s="50">
        <v>2</v>
      </c>
      <c r="S874" s="152"/>
      <c r="T874" s="49">
        <f t="shared" si="55"/>
      </c>
      <c r="U874" s="153"/>
    </row>
    <row r="875" spans="1:21" ht="12.75">
      <c r="A875" s="41">
        <v>16</v>
      </c>
      <c r="B875" s="42" t="s">
        <v>294</v>
      </c>
      <c r="C875" s="43">
        <v>232</v>
      </c>
      <c r="D875" s="43" t="s">
        <v>295</v>
      </c>
      <c r="E875" s="43" t="s">
        <v>356</v>
      </c>
      <c r="F875" s="43">
        <v>5</v>
      </c>
      <c r="G875" s="43" t="s">
        <v>32</v>
      </c>
      <c r="H875" s="44">
        <v>4</v>
      </c>
      <c r="I875" s="149">
        <v>131</v>
      </c>
      <c r="J875" s="150">
        <v>41</v>
      </c>
      <c r="K875" s="151">
        <v>35</v>
      </c>
      <c r="L875" s="47">
        <f t="shared" si="52"/>
        <v>31.297709923664122</v>
      </c>
      <c r="M875" s="48">
        <v>35</v>
      </c>
      <c r="N875" s="49">
        <f t="shared" si="53"/>
        <v>100</v>
      </c>
      <c r="O875" s="50">
        <v>4</v>
      </c>
      <c r="P875" s="51"/>
      <c r="Q875" s="49">
        <f t="shared" si="54"/>
      </c>
      <c r="R875" s="50"/>
      <c r="S875" s="152"/>
      <c r="T875" s="49">
        <f t="shared" si="55"/>
      </c>
      <c r="U875" s="153"/>
    </row>
    <row r="876" spans="1:21" ht="12.75">
      <c r="A876" s="41">
        <v>21</v>
      </c>
      <c r="B876" s="42" t="s">
        <v>296</v>
      </c>
      <c r="C876" s="43">
        <v>233</v>
      </c>
      <c r="D876" s="43" t="s">
        <v>297</v>
      </c>
      <c r="E876" s="43" t="s">
        <v>356</v>
      </c>
      <c r="F876" s="43">
        <v>1</v>
      </c>
      <c r="G876" s="43" t="s">
        <v>28</v>
      </c>
      <c r="H876" s="44">
        <v>16</v>
      </c>
      <c r="I876" s="149">
        <v>585</v>
      </c>
      <c r="J876" s="150">
        <v>100</v>
      </c>
      <c r="K876" s="151">
        <v>98</v>
      </c>
      <c r="L876" s="47">
        <f t="shared" si="52"/>
        <v>17.094017094017094</v>
      </c>
      <c r="M876" s="48">
        <v>98</v>
      </c>
      <c r="N876" s="49">
        <f t="shared" si="53"/>
        <v>100</v>
      </c>
      <c r="O876" s="50">
        <v>16</v>
      </c>
      <c r="P876" s="51"/>
      <c r="Q876" s="49">
        <f t="shared" si="54"/>
      </c>
      <c r="R876" s="50"/>
      <c r="S876" s="152"/>
      <c r="T876" s="49">
        <f t="shared" si="55"/>
      </c>
      <c r="U876" s="153"/>
    </row>
    <row r="877" spans="1:21" ht="12.75">
      <c r="A877" s="41">
        <v>21</v>
      </c>
      <c r="B877" s="42" t="s">
        <v>296</v>
      </c>
      <c r="C877" s="43">
        <v>233</v>
      </c>
      <c r="D877" s="43" t="s">
        <v>297</v>
      </c>
      <c r="E877" s="43" t="s">
        <v>356</v>
      </c>
      <c r="F877" s="43">
        <v>2</v>
      </c>
      <c r="G877" s="43" t="s">
        <v>29</v>
      </c>
      <c r="H877" s="44">
        <v>18</v>
      </c>
      <c r="I877" s="149">
        <v>1274</v>
      </c>
      <c r="J877" s="150">
        <v>209</v>
      </c>
      <c r="K877" s="151">
        <v>203</v>
      </c>
      <c r="L877" s="47">
        <f t="shared" si="52"/>
        <v>16.405023547880692</v>
      </c>
      <c r="M877" s="48">
        <v>203</v>
      </c>
      <c r="N877" s="49">
        <f t="shared" si="53"/>
        <v>100</v>
      </c>
      <c r="O877" s="50">
        <v>18</v>
      </c>
      <c r="P877" s="51"/>
      <c r="Q877" s="49">
        <f t="shared" si="54"/>
      </c>
      <c r="R877" s="50"/>
      <c r="S877" s="152"/>
      <c r="T877" s="49">
        <f t="shared" si="55"/>
      </c>
      <c r="U877" s="153"/>
    </row>
    <row r="878" spans="1:21" ht="12.75">
      <c r="A878" s="41">
        <v>21</v>
      </c>
      <c r="B878" s="42" t="s">
        <v>296</v>
      </c>
      <c r="C878" s="43">
        <v>233</v>
      </c>
      <c r="D878" s="43" t="s">
        <v>297</v>
      </c>
      <c r="E878" s="43" t="s">
        <v>356</v>
      </c>
      <c r="F878" s="43">
        <v>3</v>
      </c>
      <c r="G878" s="43" t="s">
        <v>30</v>
      </c>
      <c r="H878" s="44">
        <v>5</v>
      </c>
      <c r="I878" s="149">
        <v>94</v>
      </c>
      <c r="J878" s="150">
        <v>38</v>
      </c>
      <c r="K878" s="151">
        <v>36</v>
      </c>
      <c r="L878" s="47">
        <f t="shared" si="52"/>
        <v>40.42553191489362</v>
      </c>
      <c r="M878" s="48">
        <v>32</v>
      </c>
      <c r="N878" s="49">
        <f t="shared" si="53"/>
        <v>88.88888888888889</v>
      </c>
      <c r="O878" s="50">
        <v>5</v>
      </c>
      <c r="P878" s="51"/>
      <c r="Q878" s="49">
        <f t="shared" si="54"/>
      </c>
      <c r="R878" s="50"/>
      <c r="S878" s="152">
        <v>4</v>
      </c>
      <c r="T878" s="49">
        <f t="shared" si="55"/>
        <v>11.11111111111111</v>
      </c>
      <c r="U878" s="53">
        <v>0</v>
      </c>
    </row>
    <row r="879" spans="1:21" ht="12.75">
      <c r="A879" s="41">
        <v>21</v>
      </c>
      <c r="B879" s="42" t="s">
        <v>296</v>
      </c>
      <c r="C879" s="43">
        <v>233</v>
      </c>
      <c r="D879" s="43" t="s">
        <v>297</v>
      </c>
      <c r="E879" s="43" t="s">
        <v>356</v>
      </c>
      <c r="F879" s="43">
        <v>4</v>
      </c>
      <c r="G879" s="43" t="s">
        <v>31</v>
      </c>
      <c r="H879" s="44">
        <v>12</v>
      </c>
      <c r="I879" s="149">
        <v>1668</v>
      </c>
      <c r="J879" s="150">
        <v>759</v>
      </c>
      <c r="K879" s="151">
        <v>745</v>
      </c>
      <c r="L879" s="47">
        <f t="shared" si="52"/>
        <v>45.50359712230216</v>
      </c>
      <c r="M879" s="48">
        <v>363</v>
      </c>
      <c r="N879" s="49">
        <f t="shared" si="53"/>
        <v>48.7248322147651</v>
      </c>
      <c r="O879" s="50">
        <v>6</v>
      </c>
      <c r="P879" s="51"/>
      <c r="Q879" s="49">
        <f t="shared" si="54"/>
      </c>
      <c r="R879" s="50"/>
      <c r="S879" s="152">
        <v>382</v>
      </c>
      <c r="T879" s="49">
        <f t="shared" si="55"/>
        <v>51.2751677852349</v>
      </c>
      <c r="U879" s="53">
        <v>6</v>
      </c>
    </row>
    <row r="880" spans="1:21" ht="12.75">
      <c r="A880" s="41">
        <v>21</v>
      </c>
      <c r="B880" s="42" t="s">
        <v>296</v>
      </c>
      <c r="C880" s="43">
        <v>233</v>
      </c>
      <c r="D880" s="43" t="s">
        <v>297</v>
      </c>
      <c r="E880" s="43" t="s">
        <v>356</v>
      </c>
      <c r="F880" s="43">
        <v>5</v>
      </c>
      <c r="G880" s="43" t="s">
        <v>32</v>
      </c>
      <c r="H880" s="44">
        <v>10</v>
      </c>
      <c r="I880" s="149">
        <v>335</v>
      </c>
      <c r="J880" s="150">
        <v>89</v>
      </c>
      <c r="K880" s="151">
        <v>85</v>
      </c>
      <c r="L880" s="47">
        <f t="shared" si="52"/>
        <v>26.567164179104477</v>
      </c>
      <c r="M880" s="48">
        <v>85</v>
      </c>
      <c r="N880" s="49">
        <f t="shared" si="53"/>
        <v>100</v>
      </c>
      <c r="O880" s="50">
        <v>10</v>
      </c>
      <c r="P880" s="51"/>
      <c r="Q880" s="49">
        <f t="shared" si="54"/>
      </c>
      <c r="R880" s="50"/>
      <c r="S880" s="152"/>
      <c r="T880" s="49">
        <f t="shared" si="55"/>
      </c>
      <c r="U880" s="153"/>
    </row>
    <row r="881" spans="1:21" ht="12.75">
      <c r="A881" s="41">
        <v>21</v>
      </c>
      <c r="B881" s="42" t="s">
        <v>296</v>
      </c>
      <c r="C881" s="43">
        <v>234</v>
      </c>
      <c r="D881" s="43" t="s">
        <v>298</v>
      </c>
      <c r="E881" s="43" t="s">
        <v>356</v>
      </c>
      <c r="F881" s="43">
        <v>1</v>
      </c>
      <c r="G881" s="43" t="s">
        <v>28</v>
      </c>
      <c r="H881" s="44">
        <v>4</v>
      </c>
      <c r="I881" s="149">
        <v>314</v>
      </c>
      <c r="J881" s="150">
        <v>67</v>
      </c>
      <c r="K881" s="151">
        <v>66</v>
      </c>
      <c r="L881" s="47">
        <f t="shared" si="52"/>
        <v>21.337579617834393</v>
      </c>
      <c r="M881" s="48">
        <v>66</v>
      </c>
      <c r="N881" s="49">
        <f t="shared" si="53"/>
        <v>100</v>
      </c>
      <c r="O881" s="50">
        <v>4</v>
      </c>
      <c r="P881" s="51"/>
      <c r="Q881" s="49">
        <f t="shared" si="54"/>
      </c>
      <c r="R881" s="50"/>
      <c r="S881" s="152"/>
      <c r="T881" s="49">
        <f t="shared" si="55"/>
      </c>
      <c r="U881" s="153"/>
    </row>
    <row r="882" spans="1:21" ht="12.75">
      <c r="A882" s="41">
        <v>21</v>
      </c>
      <c r="B882" s="42" t="s">
        <v>296</v>
      </c>
      <c r="C882" s="43">
        <v>234</v>
      </c>
      <c r="D882" s="43" t="s">
        <v>298</v>
      </c>
      <c r="E882" s="43" t="s">
        <v>356</v>
      </c>
      <c r="F882" s="43">
        <v>2</v>
      </c>
      <c r="G882" s="43" t="s">
        <v>29</v>
      </c>
      <c r="H882" s="44">
        <v>5</v>
      </c>
      <c r="I882" s="149">
        <v>495</v>
      </c>
      <c r="J882" s="150">
        <v>86</v>
      </c>
      <c r="K882" s="151">
        <v>82</v>
      </c>
      <c r="L882" s="47">
        <f t="shared" si="52"/>
        <v>17.373737373737374</v>
      </c>
      <c r="M882" s="48">
        <v>82</v>
      </c>
      <c r="N882" s="49">
        <f t="shared" si="53"/>
        <v>100</v>
      </c>
      <c r="O882" s="50">
        <v>5</v>
      </c>
      <c r="P882" s="51"/>
      <c r="Q882" s="49">
        <f t="shared" si="54"/>
      </c>
      <c r="R882" s="50"/>
      <c r="S882" s="152"/>
      <c r="T882" s="49">
        <f t="shared" si="55"/>
      </c>
      <c r="U882" s="153"/>
    </row>
    <row r="883" spans="1:21" ht="12.75">
      <c r="A883" s="41">
        <v>21</v>
      </c>
      <c r="B883" s="42" t="s">
        <v>296</v>
      </c>
      <c r="C883" s="43">
        <v>234</v>
      </c>
      <c r="D883" s="43" t="s">
        <v>298</v>
      </c>
      <c r="E883" s="43" t="s">
        <v>356</v>
      </c>
      <c r="F883" s="43">
        <v>3</v>
      </c>
      <c r="G883" s="43" t="s">
        <v>30</v>
      </c>
      <c r="H883" s="44">
        <v>4</v>
      </c>
      <c r="I883" s="149">
        <v>143</v>
      </c>
      <c r="J883" s="150">
        <v>55</v>
      </c>
      <c r="K883" s="151">
        <v>53</v>
      </c>
      <c r="L883" s="47">
        <f t="shared" si="52"/>
        <v>38.46153846153846</v>
      </c>
      <c r="M883" s="48">
        <v>53</v>
      </c>
      <c r="N883" s="49">
        <f t="shared" si="53"/>
        <v>100</v>
      </c>
      <c r="O883" s="50">
        <v>4</v>
      </c>
      <c r="P883" s="51"/>
      <c r="Q883" s="49">
        <f t="shared" si="54"/>
      </c>
      <c r="R883" s="50"/>
      <c r="S883" s="152"/>
      <c r="T883" s="49">
        <f t="shared" si="55"/>
      </c>
      <c r="U883" s="153"/>
    </row>
    <row r="884" spans="1:21" ht="12.75">
      <c r="A884" s="41">
        <v>21</v>
      </c>
      <c r="B884" s="42" t="s">
        <v>296</v>
      </c>
      <c r="C884" s="43">
        <v>234</v>
      </c>
      <c r="D884" s="43" t="s">
        <v>298</v>
      </c>
      <c r="E884" s="43" t="s">
        <v>356</v>
      </c>
      <c r="F884" s="43">
        <v>4</v>
      </c>
      <c r="G884" s="43" t="s">
        <v>31</v>
      </c>
      <c r="H884" s="44">
        <v>4</v>
      </c>
      <c r="I884" s="149">
        <v>625</v>
      </c>
      <c r="J884" s="150">
        <v>308</v>
      </c>
      <c r="K884" s="151">
        <v>307</v>
      </c>
      <c r="L884" s="47">
        <f t="shared" si="52"/>
        <v>49.28</v>
      </c>
      <c r="M884" s="48">
        <v>156</v>
      </c>
      <c r="N884" s="49">
        <f t="shared" si="53"/>
        <v>50.814332247557005</v>
      </c>
      <c r="O884" s="50">
        <v>2</v>
      </c>
      <c r="P884" s="51">
        <v>92</v>
      </c>
      <c r="Q884" s="49">
        <f t="shared" si="54"/>
        <v>29.967426710097723</v>
      </c>
      <c r="R884" s="50">
        <v>1</v>
      </c>
      <c r="S884" s="152">
        <v>59</v>
      </c>
      <c r="T884" s="49">
        <f t="shared" si="55"/>
        <v>19.218241042345277</v>
      </c>
      <c r="U884" s="53">
        <v>1</v>
      </c>
    </row>
    <row r="885" spans="1:21" ht="12.75">
      <c r="A885" s="41">
        <v>21</v>
      </c>
      <c r="B885" s="42" t="s">
        <v>296</v>
      </c>
      <c r="C885" s="43">
        <v>234</v>
      </c>
      <c r="D885" s="43" t="s">
        <v>298</v>
      </c>
      <c r="E885" s="43" t="s">
        <v>356</v>
      </c>
      <c r="F885" s="43">
        <v>5</v>
      </c>
      <c r="G885" s="43" t="s">
        <v>32</v>
      </c>
      <c r="H885" s="44">
        <v>4</v>
      </c>
      <c r="I885" s="149">
        <v>86</v>
      </c>
      <c r="J885" s="150">
        <v>20</v>
      </c>
      <c r="K885" s="151">
        <v>20</v>
      </c>
      <c r="L885" s="47">
        <f t="shared" si="52"/>
        <v>23.25581395348837</v>
      </c>
      <c r="M885" s="48">
        <v>20</v>
      </c>
      <c r="N885" s="49">
        <f t="shared" si="53"/>
        <v>100</v>
      </c>
      <c r="O885" s="50">
        <v>4</v>
      </c>
      <c r="P885" s="51"/>
      <c r="Q885" s="49">
        <f t="shared" si="54"/>
      </c>
      <c r="R885" s="50"/>
      <c r="S885" s="152"/>
      <c r="T885" s="49">
        <f t="shared" si="55"/>
      </c>
      <c r="U885" s="153"/>
    </row>
    <row r="886" spans="1:21" ht="12.75">
      <c r="A886" s="41">
        <v>21</v>
      </c>
      <c r="B886" s="42" t="s">
        <v>296</v>
      </c>
      <c r="C886" s="43">
        <v>235</v>
      </c>
      <c r="D886" s="43" t="s">
        <v>299</v>
      </c>
      <c r="E886" s="43" t="s">
        <v>356</v>
      </c>
      <c r="F886" s="43">
        <v>1</v>
      </c>
      <c r="G886" s="43" t="s">
        <v>28</v>
      </c>
      <c r="H886" s="44">
        <v>7</v>
      </c>
      <c r="I886" s="149">
        <v>337</v>
      </c>
      <c r="J886" s="150">
        <v>65</v>
      </c>
      <c r="K886" s="151">
        <v>64</v>
      </c>
      <c r="L886" s="47">
        <f t="shared" si="52"/>
        <v>19.287833827893174</v>
      </c>
      <c r="M886" s="48">
        <v>64</v>
      </c>
      <c r="N886" s="49">
        <f t="shared" si="53"/>
        <v>100</v>
      </c>
      <c r="O886" s="50">
        <v>7</v>
      </c>
      <c r="P886" s="51"/>
      <c r="Q886" s="49">
        <f t="shared" si="54"/>
      </c>
      <c r="R886" s="50"/>
      <c r="S886" s="152"/>
      <c r="T886" s="49">
        <f t="shared" si="55"/>
      </c>
      <c r="U886" s="153"/>
    </row>
    <row r="887" spans="1:21" ht="12.75">
      <c r="A887" s="41">
        <v>21</v>
      </c>
      <c r="B887" s="42" t="s">
        <v>296</v>
      </c>
      <c r="C887" s="43">
        <v>235</v>
      </c>
      <c r="D887" s="43" t="s">
        <v>299</v>
      </c>
      <c r="E887" s="43" t="s">
        <v>356</v>
      </c>
      <c r="F887" s="43">
        <v>2</v>
      </c>
      <c r="G887" s="43" t="s">
        <v>29</v>
      </c>
      <c r="H887" s="44">
        <v>11</v>
      </c>
      <c r="I887" s="149">
        <v>588</v>
      </c>
      <c r="J887" s="150">
        <v>113</v>
      </c>
      <c r="K887" s="151">
        <v>109</v>
      </c>
      <c r="L887" s="47">
        <f t="shared" si="52"/>
        <v>19.217687074829932</v>
      </c>
      <c r="M887" s="48">
        <v>109</v>
      </c>
      <c r="N887" s="49">
        <f t="shared" si="53"/>
        <v>100</v>
      </c>
      <c r="O887" s="50">
        <v>11</v>
      </c>
      <c r="P887" s="51"/>
      <c r="Q887" s="49">
        <f t="shared" si="54"/>
      </c>
      <c r="R887" s="50"/>
      <c r="S887" s="152"/>
      <c r="T887" s="49">
        <f t="shared" si="55"/>
      </c>
      <c r="U887" s="153"/>
    </row>
    <row r="888" spans="1:21" ht="12.75">
      <c r="A888" s="41">
        <v>21</v>
      </c>
      <c r="B888" s="42" t="s">
        <v>296</v>
      </c>
      <c r="C888" s="43">
        <v>235</v>
      </c>
      <c r="D888" s="43" t="s">
        <v>299</v>
      </c>
      <c r="E888" s="43" t="s">
        <v>356</v>
      </c>
      <c r="F888" s="43">
        <v>4</v>
      </c>
      <c r="G888" s="43" t="s">
        <v>31</v>
      </c>
      <c r="H888" s="44">
        <v>5</v>
      </c>
      <c r="I888" s="149">
        <v>590</v>
      </c>
      <c r="J888" s="150">
        <v>229</v>
      </c>
      <c r="K888" s="151">
        <v>227</v>
      </c>
      <c r="L888" s="47">
        <f t="shared" si="52"/>
        <v>38.813559322033896</v>
      </c>
      <c r="M888" s="48">
        <v>166</v>
      </c>
      <c r="N888" s="49">
        <f t="shared" si="53"/>
        <v>73.12775330396477</v>
      </c>
      <c r="O888" s="50">
        <v>4</v>
      </c>
      <c r="P888" s="51"/>
      <c r="Q888" s="49">
        <f t="shared" si="54"/>
      </c>
      <c r="R888" s="50"/>
      <c r="S888" s="152">
        <v>61</v>
      </c>
      <c r="T888" s="49">
        <f t="shared" si="55"/>
        <v>26.87224669603524</v>
      </c>
      <c r="U888" s="53">
        <v>1</v>
      </c>
    </row>
    <row r="889" spans="1:21" ht="12.75">
      <c r="A889" s="41">
        <v>21</v>
      </c>
      <c r="B889" s="42" t="s">
        <v>296</v>
      </c>
      <c r="C889" s="43">
        <v>235</v>
      </c>
      <c r="D889" s="43" t="s">
        <v>299</v>
      </c>
      <c r="E889" s="43" t="s">
        <v>356</v>
      </c>
      <c r="F889" s="43">
        <v>5</v>
      </c>
      <c r="G889" s="43" t="s">
        <v>32</v>
      </c>
      <c r="H889" s="44">
        <v>4</v>
      </c>
      <c r="I889" s="149">
        <v>114</v>
      </c>
      <c r="J889" s="150">
        <v>19</v>
      </c>
      <c r="K889" s="151">
        <v>19</v>
      </c>
      <c r="L889" s="47">
        <f t="shared" si="52"/>
        <v>16.666666666666668</v>
      </c>
      <c r="M889" s="48">
        <v>19</v>
      </c>
      <c r="N889" s="49">
        <f t="shared" si="53"/>
        <v>100</v>
      </c>
      <c r="O889" s="50">
        <v>4</v>
      </c>
      <c r="P889" s="51"/>
      <c r="Q889" s="49">
        <f t="shared" si="54"/>
      </c>
      <c r="R889" s="50"/>
      <c r="S889" s="152"/>
      <c r="T889" s="49">
        <f t="shared" si="55"/>
      </c>
      <c r="U889" s="153"/>
    </row>
    <row r="890" spans="1:21" ht="12.75">
      <c r="A890" s="41">
        <v>21</v>
      </c>
      <c r="B890" s="42" t="s">
        <v>300</v>
      </c>
      <c r="C890" s="43">
        <v>236</v>
      </c>
      <c r="D890" s="43" t="s">
        <v>301</v>
      </c>
      <c r="E890" s="43" t="s">
        <v>356</v>
      </c>
      <c r="F890" s="43">
        <v>1</v>
      </c>
      <c r="G890" s="43" t="s">
        <v>28</v>
      </c>
      <c r="H890" s="44">
        <v>10</v>
      </c>
      <c r="I890" s="149">
        <v>631</v>
      </c>
      <c r="J890" s="150">
        <v>129</v>
      </c>
      <c r="K890" s="151">
        <v>123</v>
      </c>
      <c r="L890" s="47">
        <f t="shared" si="52"/>
        <v>20.443740095087165</v>
      </c>
      <c r="M890" s="48">
        <v>123</v>
      </c>
      <c r="N890" s="49">
        <f t="shared" si="53"/>
        <v>100</v>
      </c>
      <c r="O890" s="50">
        <v>10</v>
      </c>
      <c r="P890" s="51"/>
      <c r="Q890" s="49">
        <f t="shared" si="54"/>
      </c>
      <c r="R890" s="50"/>
      <c r="S890" s="152"/>
      <c r="T890" s="49">
        <f t="shared" si="55"/>
      </c>
      <c r="U890" s="153"/>
    </row>
    <row r="891" spans="1:21" ht="12.75">
      <c r="A891" s="41">
        <v>21</v>
      </c>
      <c r="B891" s="42" t="s">
        <v>300</v>
      </c>
      <c r="C891" s="43">
        <v>236</v>
      </c>
      <c r="D891" s="43" t="s">
        <v>301</v>
      </c>
      <c r="E891" s="43" t="s">
        <v>356</v>
      </c>
      <c r="F891" s="43">
        <v>2</v>
      </c>
      <c r="G891" s="43" t="s">
        <v>29</v>
      </c>
      <c r="H891" s="44">
        <v>15</v>
      </c>
      <c r="I891" s="149">
        <v>999</v>
      </c>
      <c r="J891" s="150">
        <v>196</v>
      </c>
      <c r="K891" s="151">
        <v>192</v>
      </c>
      <c r="L891" s="47">
        <f t="shared" si="52"/>
        <v>19.61961961961962</v>
      </c>
      <c r="M891" s="48">
        <v>192</v>
      </c>
      <c r="N891" s="49">
        <f t="shared" si="53"/>
        <v>100</v>
      </c>
      <c r="O891" s="50">
        <v>15</v>
      </c>
      <c r="P891" s="51"/>
      <c r="Q891" s="49">
        <f t="shared" si="54"/>
      </c>
      <c r="R891" s="50"/>
      <c r="S891" s="152"/>
      <c r="T891" s="49">
        <f t="shared" si="55"/>
      </c>
      <c r="U891" s="153"/>
    </row>
    <row r="892" spans="1:21" ht="12.75">
      <c r="A892" s="41">
        <v>21</v>
      </c>
      <c r="B892" s="42" t="s">
        <v>300</v>
      </c>
      <c r="C892" s="43">
        <v>236</v>
      </c>
      <c r="D892" s="43" t="s">
        <v>301</v>
      </c>
      <c r="E892" s="43" t="s">
        <v>356</v>
      </c>
      <c r="F892" s="43">
        <v>3</v>
      </c>
      <c r="G892" s="43" t="s">
        <v>30</v>
      </c>
      <c r="H892" s="44">
        <v>5</v>
      </c>
      <c r="I892" s="149">
        <v>147</v>
      </c>
      <c r="J892" s="150">
        <v>61</v>
      </c>
      <c r="K892" s="151">
        <v>60</v>
      </c>
      <c r="L892" s="47">
        <f t="shared" si="52"/>
        <v>41.49659863945578</v>
      </c>
      <c r="M892" s="48">
        <v>60</v>
      </c>
      <c r="N892" s="49">
        <f t="shared" si="53"/>
        <v>100</v>
      </c>
      <c r="O892" s="50">
        <v>5</v>
      </c>
      <c r="P892" s="51"/>
      <c r="Q892" s="49">
        <f t="shared" si="54"/>
      </c>
      <c r="R892" s="50"/>
      <c r="S892" s="152"/>
      <c r="T892" s="49">
        <f t="shared" si="55"/>
      </c>
      <c r="U892" s="153"/>
    </row>
    <row r="893" spans="1:21" ht="12.75">
      <c r="A893" s="41">
        <v>21</v>
      </c>
      <c r="B893" s="42" t="s">
        <v>300</v>
      </c>
      <c r="C893" s="43">
        <v>236</v>
      </c>
      <c r="D893" s="43" t="s">
        <v>301</v>
      </c>
      <c r="E893" s="43" t="s">
        <v>356</v>
      </c>
      <c r="F893" s="43">
        <v>4</v>
      </c>
      <c r="G893" s="43" t="s">
        <v>31</v>
      </c>
      <c r="H893" s="44">
        <v>9</v>
      </c>
      <c r="I893" s="149">
        <v>1044</v>
      </c>
      <c r="J893" s="150">
        <v>496</v>
      </c>
      <c r="K893" s="151">
        <v>492</v>
      </c>
      <c r="L893" s="47">
        <f t="shared" si="52"/>
        <v>47.509578544061306</v>
      </c>
      <c r="M893" s="48">
        <v>293</v>
      </c>
      <c r="N893" s="49">
        <f t="shared" si="53"/>
        <v>59.552845528455286</v>
      </c>
      <c r="O893" s="50">
        <v>5</v>
      </c>
      <c r="P893" s="51">
        <v>199</v>
      </c>
      <c r="Q893" s="49">
        <f t="shared" si="54"/>
        <v>40.447154471544714</v>
      </c>
      <c r="R893" s="50">
        <v>4</v>
      </c>
      <c r="S893" s="152"/>
      <c r="T893" s="49">
        <f t="shared" si="55"/>
      </c>
      <c r="U893" s="153"/>
    </row>
    <row r="894" spans="1:21" ht="12.75">
      <c r="A894" s="41">
        <v>21</v>
      </c>
      <c r="B894" s="42" t="s">
        <v>300</v>
      </c>
      <c r="C894" s="43">
        <v>236</v>
      </c>
      <c r="D894" s="43" t="s">
        <v>301</v>
      </c>
      <c r="E894" s="43" t="s">
        <v>356</v>
      </c>
      <c r="F894" s="43">
        <v>5</v>
      </c>
      <c r="G894" s="43" t="s">
        <v>32</v>
      </c>
      <c r="H894" s="44">
        <v>8</v>
      </c>
      <c r="I894" s="149">
        <v>367</v>
      </c>
      <c r="J894" s="150">
        <v>82</v>
      </c>
      <c r="K894" s="151">
        <v>80</v>
      </c>
      <c r="L894" s="47">
        <f t="shared" si="52"/>
        <v>22.3433242506812</v>
      </c>
      <c r="M894" s="48">
        <v>80</v>
      </c>
      <c r="N894" s="49">
        <f t="shared" si="53"/>
        <v>100</v>
      </c>
      <c r="O894" s="50">
        <v>8</v>
      </c>
      <c r="P894" s="51"/>
      <c r="Q894" s="49">
        <f t="shared" si="54"/>
      </c>
      <c r="R894" s="50"/>
      <c r="S894" s="152"/>
      <c r="T894" s="49">
        <f t="shared" si="55"/>
      </c>
      <c r="U894" s="153"/>
    </row>
    <row r="895" spans="1:21" ht="12.75">
      <c r="A895" s="41">
        <v>21</v>
      </c>
      <c r="B895" s="42" t="s">
        <v>300</v>
      </c>
      <c r="C895" s="43">
        <v>237</v>
      </c>
      <c r="D895" s="43" t="s">
        <v>302</v>
      </c>
      <c r="E895" s="43" t="s">
        <v>356</v>
      </c>
      <c r="F895" s="43">
        <v>1</v>
      </c>
      <c r="G895" s="43" t="s">
        <v>28</v>
      </c>
      <c r="H895" s="44">
        <v>8</v>
      </c>
      <c r="I895" s="149">
        <v>388</v>
      </c>
      <c r="J895" s="150">
        <v>75</v>
      </c>
      <c r="K895" s="151">
        <v>75</v>
      </c>
      <c r="L895" s="47">
        <f t="shared" si="52"/>
        <v>19.329896907216494</v>
      </c>
      <c r="M895" s="48">
        <v>75</v>
      </c>
      <c r="N895" s="49">
        <f t="shared" si="53"/>
        <v>100</v>
      </c>
      <c r="O895" s="50">
        <v>8</v>
      </c>
      <c r="P895" s="51"/>
      <c r="Q895" s="49">
        <f t="shared" si="54"/>
      </c>
      <c r="R895" s="50"/>
      <c r="S895" s="152"/>
      <c r="T895" s="49">
        <f t="shared" si="55"/>
      </c>
      <c r="U895" s="153"/>
    </row>
    <row r="896" spans="1:21" ht="12.75">
      <c r="A896" s="41">
        <v>21</v>
      </c>
      <c r="B896" s="42" t="s">
        <v>300</v>
      </c>
      <c r="C896" s="43">
        <v>237</v>
      </c>
      <c r="D896" s="43" t="s">
        <v>302</v>
      </c>
      <c r="E896" s="43" t="s">
        <v>356</v>
      </c>
      <c r="F896" s="43">
        <v>2</v>
      </c>
      <c r="G896" s="43" t="s">
        <v>29</v>
      </c>
      <c r="H896" s="44">
        <v>7</v>
      </c>
      <c r="I896" s="149">
        <v>619</v>
      </c>
      <c r="J896" s="150">
        <v>127</v>
      </c>
      <c r="K896" s="151">
        <v>119</v>
      </c>
      <c r="L896" s="47">
        <f t="shared" si="52"/>
        <v>20.516962843295637</v>
      </c>
      <c r="M896" s="48">
        <v>119</v>
      </c>
      <c r="N896" s="49">
        <f t="shared" si="53"/>
        <v>100</v>
      </c>
      <c r="O896" s="50">
        <v>7</v>
      </c>
      <c r="P896" s="51"/>
      <c r="Q896" s="49">
        <f t="shared" si="54"/>
      </c>
      <c r="R896" s="50"/>
      <c r="S896" s="152"/>
      <c r="T896" s="49">
        <f t="shared" si="55"/>
      </c>
      <c r="U896" s="153"/>
    </row>
    <row r="897" spans="1:21" ht="12.75">
      <c r="A897" s="41">
        <v>21</v>
      </c>
      <c r="B897" s="42" t="s">
        <v>300</v>
      </c>
      <c r="C897" s="43">
        <v>238</v>
      </c>
      <c r="D897" s="43" t="s">
        <v>303</v>
      </c>
      <c r="E897" s="43" t="s">
        <v>356</v>
      </c>
      <c r="F897" s="43">
        <v>3</v>
      </c>
      <c r="G897" s="43" t="s">
        <v>30</v>
      </c>
      <c r="H897" s="44">
        <v>5</v>
      </c>
      <c r="I897" s="149">
        <v>276</v>
      </c>
      <c r="J897" s="150">
        <v>134</v>
      </c>
      <c r="K897" s="151">
        <v>130</v>
      </c>
      <c r="L897" s="47">
        <f t="shared" si="52"/>
        <v>48.55072463768116</v>
      </c>
      <c r="M897" s="48">
        <v>130</v>
      </c>
      <c r="N897" s="49">
        <f t="shared" si="53"/>
        <v>100</v>
      </c>
      <c r="O897" s="50">
        <v>5</v>
      </c>
      <c r="P897" s="51"/>
      <c r="Q897" s="49">
        <f t="shared" si="54"/>
      </c>
      <c r="R897" s="50"/>
      <c r="S897" s="152"/>
      <c r="T897" s="49">
        <f t="shared" si="55"/>
      </c>
      <c r="U897" s="153"/>
    </row>
    <row r="898" spans="1:21" ht="12.75">
      <c r="A898" s="41">
        <v>21</v>
      </c>
      <c r="B898" s="42" t="s">
        <v>300</v>
      </c>
      <c r="C898" s="43">
        <v>237</v>
      </c>
      <c r="D898" s="43" t="s">
        <v>302</v>
      </c>
      <c r="E898" s="43" t="s">
        <v>356</v>
      </c>
      <c r="F898" s="43">
        <v>4</v>
      </c>
      <c r="G898" s="43" t="s">
        <v>31</v>
      </c>
      <c r="H898" s="44">
        <v>7</v>
      </c>
      <c r="I898" s="149">
        <v>689</v>
      </c>
      <c r="J898" s="150">
        <v>328</v>
      </c>
      <c r="K898" s="151">
        <v>323</v>
      </c>
      <c r="L898" s="47">
        <f t="shared" si="52"/>
        <v>47.60522496371553</v>
      </c>
      <c r="M898" s="48">
        <v>190</v>
      </c>
      <c r="N898" s="49">
        <f t="shared" si="53"/>
        <v>58.82352941176471</v>
      </c>
      <c r="O898" s="50">
        <v>4</v>
      </c>
      <c r="P898" s="51">
        <v>133</v>
      </c>
      <c r="Q898" s="49">
        <f t="shared" si="54"/>
        <v>41.17647058823529</v>
      </c>
      <c r="R898" s="50">
        <v>3</v>
      </c>
      <c r="S898" s="152"/>
      <c r="T898" s="49">
        <f t="shared" si="55"/>
      </c>
      <c r="U898" s="153"/>
    </row>
    <row r="899" spans="1:21" ht="12.75">
      <c r="A899" s="41">
        <v>21</v>
      </c>
      <c r="B899" s="42" t="s">
        <v>300</v>
      </c>
      <c r="C899" s="43">
        <v>237</v>
      </c>
      <c r="D899" s="43" t="s">
        <v>302</v>
      </c>
      <c r="E899" s="43" t="s">
        <v>356</v>
      </c>
      <c r="F899" s="43">
        <v>5</v>
      </c>
      <c r="G899" s="43" t="s">
        <v>32</v>
      </c>
      <c r="H899" s="44">
        <v>7</v>
      </c>
      <c r="I899" s="149">
        <v>123</v>
      </c>
      <c r="J899" s="150">
        <v>35</v>
      </c>
      <c r="K899" s="151">
        <v>33</v>
      </c>
      <c r="L899" s="47">
        <f aca="true" t="shared" si="56" ref="L899:L962">IF(I899="","",(J899*100)/I899)</f>
        <v>28.45528455284553</v>
      </c>
      <c r="M899" s="48">
        <v>33</v>
      </c>
      <c r="N899" s="49">
        <f aca="true" t="shared" si="57" ref="N899:N962">IF(M899="","",IF(M899=0,0,M899/$K899*100))</f>
        <v>100</v>
      </c>
      <c r="O899" s="50">
        <v>7</v>
      </c>
      <c r="P899" s="51"/>
      <c r="Q899" s="49">
        <f aca="true" t="shared" si="58" ref="Q899:Q962">IF(P899="","",IF(P899=0,0,P899/$K899*100))</f>
      </c>
      <c r="R899" s="50"/>
      <c r="S899" s="152"/>
      <c r="T899" s="49">
        <f aca="true" t="shared" si="59" ref="T899:T962">IF(S899="","",S899/$K899*100)</f>
      </c>
      <c r="U899" s="153"/>
    </row>
    <row r="900" spans="1:21" ht="12.75">
      <c r="A900" s="41">
        <v>18</v>
      </c>
      <c r="B900" s="42" t="s">
        <v>304</v>
      </c>
      <c r="C900" s="43">
        <v>239</v>
      </c>
      <c r="D900" s="43" t="s">
        <v>305</v>
      </c>
      <c r="E900" s="43" t="s">
        <v>356</v>
      </c>
      <c r="F900" s="43">
        <v>1</v>
      </c>
      <c r="G900" s="43" t="s">
        <v>28</v>
      </c>
      <c r="H900" s="44">
        <v>6</v>
      </c>
      <c r="I900" s="149">
        <v>857</v>
      </c>
      <c r="J900" s="150">
        <v>216</v>
      </c>
      <c r="K900" s="151">
        <v>206</v>
      </c>
      <c r="L900" s="47">
        <f t="shared" si="56"/>
        <v>25.204200700116687</v>
      </c>
      <c r="M900" s="48">
        <v>206</v>
      </c>
      <c r="N900" s="49">
        <f t="shared" si="57"/>
        <v>100</v>
      </c>
      <c r="O900" s="50">
        <v>6</v>
      </c>
      <c r="P900" s="51"/>
      <c r="Q900" s="49">
        <f t="shared" si="58"/>
      </c>
      <c r="R900" s="50"/>
      <c r="S900" s="152"/>
      <c r="T900" s="49">
        <f t="shared" si="59"/>
      </c>
      <c r="U900" s="153"/>
    </row>
    <row r="901" spans="1:21" ht="12.75">
      <c r="A901" s="41">
        <v>18</v>
      </c>
      <c r="B901" s="42" t="s">
        <v>304</v>
      </c>
      <c r="C901" s="43">
        <v>239</v>
      </c>
      <c r="D901" s="43" t="s">
        <v>305</v>
      </c>
      <c r="E901" s="43" t="s">
        <v>356</v>
      </c>
      <c r="F901" s="43">
        <v>2</v>
      </c>
      <c r="G901" s="43" t="s">
        <v>29</v>
      </c>
      <c r="H901" s="44">
        <v>5</v>
      </c>
      <c r="I901" s="149">
        <v>797</v>
      </c>
      <c r="J901" s="150">
        <v>188</v>
      </c>
      <c r="K901" s="151">
        <v>181</v>
      </c>
      <c r="L901" s="47">
        <f t="shared" si="56"/>
        <v>23.58845671267252</v>
      </c>
      <c r="M901" s="48">
        <v>181</v>
      </c>
      <c r="N901" s="49">
        <f t="shared" si="57"/>
        <v>100</v>
      </c>
      <c r="O901" s="50">
        <v>5</v>
      </c>
      <c r="P901" s="51"/>
      <c r="Q901" s="49">
        <f t="shared" si="58"/>
      </c>
      <c r="R901" s="50"/>
      <c r="S901" s="152"/>
      <c r="T901" s="49">
        <f t="shared" si="59"/>
      </c>
      <c r="U901" s="153"/>
    </row>
    <row r="902" spans="1:21" ht="12.75">
      <c r="A902" s="41">
        <v>18</v>
      </c>
      <c r="B902" s="42" t="s">
        <v>304</v>
      </c>
      <c r="C902" s="43">
        <v>239</v>
      </c>
      <c r="D902" s="43" t="s">
        <v>305</v>
      </c>
      <c r="E902" s="43" t="s">
        <v>356</v>
      </c>
      <c r="F902" s="43">
        <v>3</v>
      </c>
      <c r="G902" s="43" t="s">
        <v>30</v>
      </c>
      <c r="H902" s="44">
        <v>3</v>
      </c>
      <c r="I902" s="149">
        <v>236</v>
      </c>
      <c r="J902" s="150">
        <v>119</v>
      </c>
      <c r="K902" s="151">
        <v>115</v>
      </c>
      <c r="L902" s="47">
        <f t="shared" si="56"/>
        <v>50.42372881355932</v>
      </c>
      <c r="M902" s="48">
        <v>87</v>
      </c>
      <c r="N902" s="49">
        <f t="shared" si="57"/>
        <v>75.65217391304347</v>
      </c>
      <c r="O902" s="50">
        <v>3</v>
      </c>
      <c r="P902" s="51"/>
      <c r="Q902" s="49">
        <f t="shared" si="58"/>
      </c>
      <c r="R902" s="50"/>
      <c r="S902" s="152">
        <v>28</v>
      </c>
      <c r="T902" s="49">
        <f t="shared" si="59"/>
        <v>24.347826086956523</v>
      </c>
      <c r="U902" s="53">
        <v>0</v>
      </c>
    </row>
    <row r="903" spans="1:21" ht="12.75">
      <c r="A903" s="41">
        <v>18</v>
      </c>
      <c r="B903" s="42" t="s">
        <v>304</v>
      </c>
      <c r="C903" s="43">
        <v>239</v>
      </c>
      <c r="D903" s="43" t="s">
        <v>305</v>
      </c>
      <c r="E903" s="43" t="s">
        <v>356</v>
      </c>
      <c r="F903" s="43">
        <v>4</v>
      </c>
      <c r="G903" s="43" t="s">
        <v>31</v>
      </c>
      <c r="H903" s="44">
        <v>4</v>
      </c>
      <c r="I903" s="149">
        <v>1090</v>
      </c>
      <c r="J903" s="150">
        <v>552</v>
      </c>
      <c r="K903" s="151">
        <v>547</v>
      </c>
      <c r="L903" s="47">
        <f t="shared" si="56"/>
        <v>50.642201834862384</v>
      </c>
      <c r="M903" s="48">
        <v>316</v>
      </c>
      <c r="N903" s="49">
        <f t="shared" si="57"/>
        <v>57.769652650822664</v>
      </c>
      <c r="O903" s="50">
        <v>2</v>
      </c>
      <c r="P903" s="51">
        <v>231</v>
      </c>
      <c r="Q903" s="49">
        <f t="shared" si="58"/>
        <v>42.230347349177336</v>
      </c>
      <c r="R903" s="50">
        <v>2</v>
      </c>
      <c r="S903" s="152"/>
      <c r="T903" s="49">
        <f t="shared" si="59"/>
      </c>
      <c r="U903" s="153"/>
    </row>
    <row r="904" spans="1:21" ht="12.75">
      <c r="A904" s="41">
        <v>18</v>
      </c>
      <c r="B904" s="42" t="s">
        <v>304</v>
      </c>
      <c r="C904" s="43">
        <v>239</v>
      </c>
      <c r="D904" s="43" t="s">
        <v>305</v>
      </c>
      <c r="E904" s="43" t="s">
        <v>356</v>
      </c>
      <c r="F904" s="43">
        <v>5</v>
      </c>
      <c r="G904" s="43" t="s">
        <v>32</v>
      </c>
      <c r="H904" s="44">
        <v>4</v>
      </c>
      <c r="I904" s="149">
        <v>388</v>
      </c>
      <c r="J904" s="150">
        <v>98</v>
      </c>
      <c r="K904" s="151">
        <v>94</v>
      </c>
      <c r="L904" s="47">
        <f t="shared" si="56"/>
        <v>25.257731958762886</v>
      </c>
      <c r="M904" s="48">
        <v>94</v>
      </c>
      <c r="N904" s="49">
        <f t="shared" si="57"/>
        <v>100</v>
      </c>
      <c r="O904" s="50">
        <v>4</v>
      </c>
      <c r="P904" s="51"/>
      <c r="Q904" s="49">
        <f t="shared" si="58"/>
      </c>
      <c r="R904" s="50"/>
      <c r="S904" s="152"/>
      <c r="T904" s="49">
        <f t="shared" si="59"/>
      </c>
      <c r="U904" s="153"/>
    </row>
    <row r="905" spans="1:21" ht="12.75">
      <c r="A905" s="41">
        <v>18</v>
      </c>
      <c r="B905" s="42" t="s">
        <v>304</v>
      </c>
      <c r="C905" s="43">
        <v>240</v>
      </c>
      <c r="D905" s="43" t="s">
        <v>306</v>
      </c>
      <c r="E905" s="43" t="s">
        <v>356</v>
      </c>
      <c r="F905" s="43">
        <v>1</v>
      </c>
      <c r="G905" s="43" t="s">
        <v>28</v>
      </c>
      <c r="H905" s="44">
        <v>4</v>
      </c>
      <c r="I905" s="149">
        <v>376</v>
      </c>
      <c r="J905" s="150">
        <v>91</v>
      </c>
      <c r="K905" s="151">
        <v>88</v>
      </c>
      <c r="L905" s="47">
        <f t="shared" si="56"/>
        <v>24.20212765957447</v>
      </c>
      <c r="M905" s="48">
        <v>88</v>
      </c>
      <c r="N905" s="49">
        <f t="shared" si="57"/>
        <v>100</v>
      </c>
      <c r="O905" s="50">
        <v>4</v>
      </c>
      <c r="P905" s="51"/>
      <c r="Q905" s="49">
        <f t="shared" si="58"/>
      </c>
      <c r="R905" s="50"/>
      <c r="S905" s="152"/>
      <c r="T905" s="49">
        <f t="shared" si="59"/>
      </c>
      <c r="U905" s="153"/>
    </row>
    <row r="906" spans="1:21" ht="12.75">
      <c r="A906" s="41">
        <v>18</v>
      </c>
      <c r="B906" s="42" t="s">
        <v>304</v>
      </c>
      <c r="C906" s="43">
        <v>240</v>
      </c>
      <c r="D906" s="43" t="s">
        <v>306</v>
      </c>
      <c r="E906" s="43" t="s">
        <v>356</v>
      </c>
      <c r="F906" s="43">
        <v>2</v>
      </c>
      <c r="G906" s="43" t="s">
        <v>29</v>
      </c>
      <c r="H906" s="44">
        <v>4</v>
      </c>
      <c r="I906" s="149">
        <v>566</v>
      </c>
      <c r="J906" s="150">
        <v>132</v>
      </c>
      <c r="K906" s="151">
        <v>124</v>
      </c>
      <c r="L906" s="47">
        <f t="shared" si="56"/>
        <v>23.32155477031802</v>
      </c>
      <c r="M906" s="48">
        <v>124</v>
      </c>
      <c r="N906" s="49">
        <f t="shared" si="57"/>
        <v>100</v>
      </c>
      <c r="O906" s="50">
        <v>4</v>
      </c>
      <c r="P906" s="51"/>
      <c r="Q906" s="49">
        <f t="shared" si="58"/>
      </c>
      <c r="R906" s="50"/>
      <c r="S906" s="152"/>
      <c r="T906" s="49">
        <f t="shared" si="59"/>
      </c>
      <c r="U906" s="153"/>
    </row>
    <row r="907" spans="1:21" ht="12.75">
      <c r="A907" s="41">
        <v>18</v>
      </c>
      <c r="B907" s="42" t="s">
        <v>304</v>
      </c>
      <c r="C907" s="43">
        <v>240</v>
      </c>
      <c r="D907" s="43" t="s">
        <v>306</v>
      </c>
      <c r="E907" s="43" t="s">
        <v>356</v>
      </c>
      <c r="F907" s="43">
        <v>3</v>
      </c>
      <c r="G907" s="43" t="s">
        <v>30</v>
      </c>
      <c r="H907" s="44">
        <v>3</v>
      </c>
      <c r="I907" s="149">
        <v>72</v>
      </c>
      <c r="J907" s="150">
        <v>27</v>
      </c>
      <c r="K907" s="151">
        <v>27</v>
      </c>
      <c r="L907" s="47">
        <f t="shared" si="56"/>
        <v>37.5</v>
      </c>
      <c r="M907" s="48">
        <v>23</v>
      </c>
      <c r="N907" s="49">
        <f t="shared" si="57"/>
        <v>85.18518518518519</v>
      </c>
      <c r="O907" s="50">
        <v>3</v>
      </c>
      <c r="P907" s="51"/>
      <c r="Q907" s="49">
        <f t="shared" si="58"/>
      </c>
      <c r="R907" s="50"/>
      <c r="S907" s="152">
        <v>4</v>
      </c>
      <c r="T907" s="49">
        <f t="shared" si="59"/>
        <v>14.814814814814813</v>
      </c>
      <c r="U907" s="53">
        <v>0</v>
      </c>
    </row>
    <row r="908" spans="1:21" ht="12.75">
      <c r="A908" s="41">
        <v>18</v>
      </c>
      <c r="B908" s="42" t="s">
        <v>304</v>
      </c>
      <c r="C908" s="43">
        <v>240</v>
      </c>
      <c r="D908" s="43" t="s">
        <v>306</v>
      </c>
      <c r="E908" s="43" t="s">
        <v>356</v>
      </c>
      <c r="F908" s="43">
        <v>4</v>
      </c>
      <c r="G908" s="43" t="s">
        <v>31</v>
      </c>
      <c r="H908" s="44">
        <v>4</v>
      </c>
      <c r="I908" s="149">
        <v>814</v>
      </c>
      <c r="J908" s="150">
        <v>416</v>
      </c>
      <c r="K908" s="151">
        <v>411</v>
      </c>
      <c r="L908" s="47">
        <f t="shared" si="56"/>
        <v>51.105651105651106</v>
      </c>
      <c r="M908" s="48">
        <v>268</v>
      </c>
      <c r="N908" s="49">
        <f t="shared" si="57"/>
        <v>65.20681265206812</v>
      </c>
      <c r="O908" s="50">
        <v>3</v>
      </c>
      <c r="P908" s="51">
        <v>143</v>
      </c>
      <c r="Q908" s="49">
        <f t="shared" si="58"/>
        <v>34.79318734793188</v>
      </c>
      <c r="R908" s="50">
        <v>1</v>
      </c>
      <c r="S908" s="152"/>
      <c r="T908" s="49">
        <f t="shared" si="59"/>
      </c>
      <c r="U908" s="153"/>
    </row>
    <row r="909" spans="1:21" ht="12.75">
      <c r="A909" s="41">
        <v>18</v>
      </c>
      <c r="B909" s="42" t="s">
        <v>304</v>
      </c>
      <c r="C909" s="43">
        <v>240</v>
      </c>
      <c r="D909" s="43" t="s">
        <v>306</v>
      </c>
      <c r="E909" s="43" t="s">
        <v>356</v>
      </c>
      <c r="F909" s="43">
        <v>5</v>
      </c>
      <c r="G909" s="43" t="s">
        <v>32</v>
      </c>
      <c r="H909" s="44">
        <v>4</v>
      </c>
      <c r="I909" s="149">
        <v>90</v>
      </c>
      <c r="J909" s="150">
        <v>22</v>
      </c>
      <c r="K909" s="151">
        <v>21</v>
      </c>
      <c r="L909" s="47">
        <f t="shared" si="56"/>
        <v>24.444444444444443</v>
      </c>
      <c r="M909" s="48">
        <v>21</v>
      </c>
      <c r="N909" s="49">
        <f t="shared" si="57"/>
        <v>100</v>
      </c>
      <c r="O909" s="50">
        <v>4</v>
      </c>
      <c r="P909" s="51"/>
      <c r="Q909" s="49">
        <f t="shared" si="58"/>
      </c>
      <c r="R909" s="50"/>
      <c r="S909" s="152"/>
      <c r="T909" s="49">
        <f t="shared" si="59"/>
      </c>
      <c r="U909" s="153"/>
    </row>
    <row r="910" spans="1:21" ht="12.75">
      <c r="A910" s="41">
        <v>20</v>
      </c>
      <c r="B910" s="42" t="s">
        <v>307</v>
      </c>
      <c r="C910" s="43">
        <v>241</v>
      </c>
      <c r="D910" s="43" t="s">
        <v>308</v>
      </c>
      <c r="E910" s="43" t="s">
        <v>356</v>
      </c>
      <c r="F910" s="43">
        <v>1</v>
      </c>
      <c r="G910" s="43" t="s">
        <v>28</v>
      </c>
      <c r="H910" s="44">
        <v>8</v>
      </c>
      <c r="I910" s="149">
        <v>628</v>
      </c>
      <c r="J910" s="150">
        <v>185</v>
      </c>
      <c r="K910" s="151">
        <v>185</v>
      </c>
      <c r="L910" s="47">
        <f t="shared" si="56"/>
        <v>29.45859872611465</v>
      </c>
      <c r="M910" s="48">
        <v>134</v>
      </c>
      <c r="N910" s="49">
        <f t="shared" si="57"/>
        <v>72.43243243243244</v>
      </c>
      <c r="O910" s="50">
        <v>6</v>
      </c>
      <c r="P910" s="51"/>
      <c r="Q910" s="49">
        <f t="shared" si="58"/>
      </c>
      <c r="R910" s="50"/>
      <c r="S910" s="152">
        <v>51</v>
      </c>
      <c r="T910" s="49">
        <f t="shared" si="59"/>
        <v>27.56756756756757</v>
      </c>
      <c r="U910" s="53">
        <v>2</v>
      </c>
    </row>
    <row r="911" spans="1:21" ht="12.75">
      <c r="A911" s="41">
        <v>20</v>
      </c>
      <c r="B911" s="42" t="s">
        <v>307</v>
      </c>
      <c r="C911" s="43">
        <v>241</v>
      </c>
      <c r="D911" s="43" t="s">
        <v>308</v>
      </c>
      <c r="E911" s="43" t="s">
        <v>356</v>
      </c>
      <c r="F911" s="43">
        <v>2</v>
      </c>
      <c r="G911" s="43" t="s">
        <v>29</v>
      </c>
      <c r="H911" s="44">
        <v>9</v>
      </c>
      <c r="I911" s="149">
        <v>898</v>
      </c>
      <c r="J911" s="150">
        <v>239</v>
      </c>
      <c r="K911" s="151">
        <v>230</v>
      </c>
      <c r="L911" s="47">
        <f t="shared" si="56"/>
        <v>26.614699331848552</v>
      </c>
      <c r="M911" s="48">
        <v>162</v>
      </c>
      <c r="N911" s="49">
        <f t="shared" si="57"/>
        <v>70.43478260869566</v>
      </c>
      <c r="O911" s="50">
        <v>7</v>
      </c>
      <c r="P911" s="51"/>
      <c r="Q911" s="49">
        <f t="shared" si="58"/>
      </c>
      <c r="R911" s="50"/>
      <c r="S911" s="152">
        <v>68</v>
      </c>
      <c r="T911" s="49">
        <f t="shared" si="59"/>
        <v>29.565217391304348</v>
      </c>
      <c r="U911" s="53">
        <v>2</v>
      </c>
    </row>
    <row r="912" spans="1:21" ht="12.75">
      <c r="A912" s="41">
        <v>20</v>
      </c>
      <c r="B912" s="42" t="s">
        <v>307</v>
      </c>
      <c r="C912" s="43">
        <v>241</v>
      </c>
      <c r="D912" s="43" t="s">
        <v>308</v>
      </c>
      <c r="E912" s="43" t="s">
        <v>356</v>
      </c>
      <c r="F912" s="43">
        <v>3</v>
      </c>
      <c r="G912" s="43" t="s">
        <v>30</v>
      </c>
      <c r="H912" s="44">
        <v>4</v>
      </c>
      <c r="I912" s="149">
        <v>193</v>
      </c>
      <c r="J912" s="150">
        <v>123</v>
      </c>
      <c r="K912" s="151">
        <v>119</v>
      </c>
      <c r="L912" s="47">
        <f t="shared" si="56"/>
        <v>63.73056994818653</v>
      </c>
      <c r="M912" s="48">
        <v>88</v>
      </c>
      <c r="N912" s="49">
        <f t="shared" si="57"/>
        <v>73.94957983193278</v>
      </c>
      <c r="O912" s="50">
        <v>3</v>
      </c>
      <c r="P912" s="51"/>
      <c r="Q912" s="49">
        <f t="shared" si="58"/>
      </c>
      <c r="R912" s="50"/>
      <c r="S912" s="152">
        <v>31</v>
      </c>
      <c r="T912" s="49">
        <f t="shared" si="59"/>
        <v>26.05042016806723</v>
      </c>
      <c r="U912" s="53">
        <v>1</v>
      </c>
    </row>
    <row r="913" spans="1:21" ht="12.75">
      <c r="A913" s="41">
        <v>20</v>
      </c>
      <c r="B913" s="42" t="s">
        <v>307</v>
      </c>
      <c r="C913" s="43">
        <v>241</v>
      </c>
      <c r="D913" s="43" t="s">
        <v>308</v>
      </c>
      <c r="E913" s="43" t="s">
        <v>356</v>
      </c>
      <c r="F913" s="43">
        <v>4</v>
      </c>
      <c r="G913" s="43" t="s">
        <v>31</v>
      </c>
      <c r="H913" s="44">
        <v>6</v>
      </c>
      <c r="I913" s="149">
        <v>1735</v>
      </c>
      <c r="J913" s="150">
        <v>891</v>
      </c>
      <c r="K913" s="151">
        <v>873</v>
      </c>
      <c r="L913" s="47">
        <f t="shared" si="56"/>
        <v>51.35446685878963</v>
      </c>
      <c r="M913" s="48">
        <v>433</v>
      </c>
      <c r="N913" s="49">
        <f t="shared" si="57"/>
        <v>49.59908361970218</v>
      </c>
      <c r="O913" s="50">
        <v>3</v>
      </c>
      <c r="P913" s="51">
        <v>263</v>
      </c>
      <c r="Q913" s="49">
        <f t="shared" si="58"/>
        <v>30.126002290950744</v>
      </c>
      <c r="R913" s="50">
        <v>2</v>
      </c>
      <c r="S913" s="152">
        <v>177</v>
      </c>
      <c r="T913" s="49">
        <f t="shared" si="59"/>
        <v>20.274914089347078</v>
      </c>
      <c r="U913" s="53">
        <v>1</v>
      </c>
    </row>
    <row r="914" spans="1:21" ht="12.75">
      <c r="A914" s="41">
        <v>20</v>
      </c>
      <c r="B914" s="42" t="s">
        <v>307</v>
      </c>
      <c r="C914" s="43">
        <v>241</v>
      </c>
      <c r="D914" s="43" t="s">
        <v>308</v>
      </c>
      <c r="E914" s="43" t="s">
        <v>356</v>
      </c>
      <c r="F914" s="43">
        <v>5</v>
      </c>
      <c r="G914" s="43" t="s">
        <v>32</v>
      </c>
      <c r="H914" s="44">
        <v>5</v>
      </c>
      <c r="I914" s="149">
        <v>341</v>
      </c>
      <c r="J914" s="150">
        <v>113</v>
      </c>
      <c r="K914" s="151">
        <v>105</v>
      </c>
      <c r="L914" s="47">
        <f t="shared" si="56"/>
        <v>33.13782991202346</v>
      </c>
      <c r="M914" s="48">
        <v>105</v>
      </c>
      <c r="N914" s="49">
        <f t="shared" si="57"/>
        <v>100</v>
      </c>
      <c r="O914" s="50">
        <v>5</v>
      </c>
      <c r="P914" s="51"/>
      <c r="Q914" s="49">
        <f t="shared" si="58"/>
      </c>
      <c r="R914" s="50"/>
      <c r="S914" s="152"/>
      <c r="T914" s="49">
        <f t="shared" si="59"/>
      </c>
      <c r="U914" s="153"/>
    </row>
    <row r="915" spans="1:21" ht="12.75">
      <c r="A915" s="41">
        <v>14</v>
      </c>
      <c r="B915" s="42" t="s">
        <v>309</v>
      </c>
      <c r="C915" s="43">
        <v>243</v>
      </c>
      <c r="D915" s="43" t="s">
        <v>310</v>
      </c>
      <c r="E915" s="43" t="s">
        <v>356</v>
      </c>
      <c r="F915" s="43">
        <v>1</v>
      </c>
      <c r="G915" s="43" t="s">
        <v>28</v>
      </c>
      <c r="H915" s="44">
        <v>10</v>
      </c>
      <c r="I915" s="149">
        <v>636</v>
      </c>
      <c r="J915" s="150">
        <v>173</v>
      </c>
      <c r="K915" s="151">
        <v>165</v>
      </c>
      <c r="L915" s="47">
        <f t="shared" si="56"/>
        <v>27.20125786163522</v>
      </c>
      <c r="M915" s="48">
        <v>165</v>
      </c>
      <c r="N915" s="49">
        <f t="shared" si="57"/>
        <v>100</v>
      </c>
      <c r="O915" s="50">
        <v>10</v>
      </c>
      <c r="P915" s="51"/>
      <c r="Q915" s="49">
        <f t="shared" si="58"/>
      </c>
      <c r="R915" s="50"/>
      <c r="S915" s="152"/>
      <c r="T915" s="49">
        <f t="shared" si="59"/>
      </c>
      <c r="U915" s="153"/>
    </row>
    <row r="916" spans="1:21" ht="12.75">
      <c r="A916" s="41">
        <v>14</v>
      </c>
      <c r="B916" s="42" t="s">
        <v>309</v>
      </c>
      <c r="C916" s="43">
        <v>243</v>
      </c>
      <c r="D916" s="43" t="s">
        <v>310</v>
      </c>
      <c r="E916" s="43" t="s">
        <v>356</v>
      </c>
      <c r="F916" s="43">
        <v>2</v>
      </c>
      <c r="G916" s="43" t="s">
        <v>29</v>
      </c>
      <c r="H916" s="44">
        <v>10</v>
      </c>
      <c r="I916" s="149">
        <v>957</v>
      </c>
      <c r="J916" s="150">
        <v>289</v>
      </c>
      <c r="K916" s="151">
        <v>281</v>
      </c>
      <c r="L916" s="47">
        <f t="shared" si="56"/>
        <v>30.19853709508882</v>
      </c>
      <c r="M916" s="48">
        <v>281</v>
      </c>
      <c r="N916" s="49">
        <f t="shared" si="57"/>
        <v>100</v>
      </c>
      <c r="O916" s="50">
        <v>10</v>
      </c>
      <c r="P916" s="51"/>
      <c r="Q916" s="49">
        <f t="shared" si="58"/>
      </c>
      <c r="R916" s="50"/>
      <c r="S916" s="152"/>
      <c r="T916" s="49">
        <f t="shared" si="59"/>
      </c>
      <c r="U916" s="153"/>
    </row>
    <row r="917" spans="1:21" ht="12.75">
      <c r="A917" s="41">
        <v>14</v>
      </c>
      <c r="B917" s="42" t="s">
        <v>309</v>
      </c>
      <c r="C917" s="43">
        <v>243</v>
      </c>
      <c r="D917" s="43" t="s">
        <v>310</v>
      </c>
      <c r="E917" s="43" t="s">
        <v>356</v>
      </c>
      <c r="F917" s="43">
        <v>3</v>
      </c>
      <c r="G917" s="43" t="s">
        <v>30</v>
      </c>
      <c r="H917" s="44">
        <v>4</v>
      </c>
      <c r="I917" s="149">
        <v>117</v>
      </c>
      <c r="J917" s="150">
        <v>56</v>
      </c>
      <c r="K917" s="151">
        <v>51</v>
      </c>
      <c r="L917" s="47">
        <f t="shared" si="56"/>
        <v>47.863247863247864</v>
      </c>
      <c r="M917" s="48">
        <v>51</v>
      </c>
      <c r="N917" s="49">
        <f t="shared" si="57"/>
        <v>100</v>
      </c>
      <c r="O917" s="50">
        <v>4</v>
      </c>
      <c r="P917" s="51"/>
      <c r="Q917" s="49">
        <f t="shared" si="58"/>
      </c>
      <c r="R917" s="50"/>
      <c r="S917" s="152"/>
      <c r="T917" s="49">
        <f t="shared" si="59"/>
      </c>
      <c r="U917" s="153"/>
    </row>
    <row r="918" spans="1:21" ht="12.75">
      <c r="A918" s="41">
        <v>14</v>
      </c>
      <c r="B918" s="42" t="s">
        <v>309</v>
      </c>
      <c r="C918" s="43">
        <v>243</v>
      </c>
      <c r="D918" s="43" t="s">
        <v>310</v>
      </c>
      <c r="E918" s="43" t="s">
        <v>356</v>
      </c>
      <c r="F918" s="43">
        <v>4</v>
      </c>
      <c r="G918" s="43" t="s">
        <v>31</v>
      </c>
      <c r="H918" s="44">
        <v>5</v>
      </c>
      <c r="I918" s="149">
        <v>1579</v>
      </c>
      <c r="J918" s="150">
        <v>817</v>
      </c>
      <c r="K918" s="151">
        <v>804</v>
      </c>
      <c r="L918" s="47">
        <f t="shared" si="56"/>
        <v>51.74160861304623</v>
      </c>
      <c r="M918" s="48">
        <v>406</v>
      </c>
      <c r="N918" s="49">
        <f t="shared" si="57"/>
        <v>50.49751243781094</v>
      </c>
      <c r="O918" s="50">
        <v>3</v>
      </c>
      <c r="P918" s="51">
        <v>398</v>
      </c>
      <c r="Q918" s="49">
        <f t="shared" si="58"/>
        <v>49.50248756218906</v>
      </c>
      <c r="R918" s="50">
        <v>2</v>
      </c>
      <c r="S918" s="152"/>
      <c r="T918" s="49">
        <f t="shared" si="59"/>
      </c>
      <c r="U918" s="153"/>
    </row>
    <row r="919" spans="1:21" ht="12.75">
      <c r="A919" s="41">
        <v>14</v>
      </c>
      <c r="B919" s="42" t="s">
        <v>309</v>
      </c>
      <c r="C919" s="43">
        <v>243</v>
      </c>
      <c r="D919" s="43" t="s">
        <v>310</v>
      </c>
      <c r="E919" s="43" t="s">
        <v>356</v>
      </c>
      <c r="F919" s="43">
        <v>5</v>
      </c>
      <c r="G919" s="43" t="s">
        <v>32</v>
      </c>
      <c r="H919" s="44">
        <v>6</v>
      </c>
      <c r="I919" s="149">
        <v>288</v>
      </c>
      <c r="J919" s="150">
        <v>79</v>
      </c>
      <c r="K919" s="151">
        <v>74</v>
      </c>
      <c r="L919" s="47">
        <f t="shared" si="56"/>
        <v>27.430555555555557</v>
      </c>
      <c r="M919" s="48">
        <v>74</v>
      </c>
      <c r="N919" s="49">
        <f t="shared" si="57"/>
        <v>100</v>
      </c>
      <c r="O919" s="50">
        <v>6</v>
      </c>
      <c r="P919" s="51"/>
      <c r="Q919" s="49">
        <f t="shared" si="58"/>
      </c>
      <c r="R919" s="50"/>
      <c r="S919" s="152"/>
      <c r="T919" s="49">
        <f t="shared" si="59"/>
      </c>
      <c r="U919" s="153"/>
    </row>
    <row r="920" spans="1:21" ht="12.75">
      <c r="A920" s="41">
        <v>15</v>
      </c>
      <c r="B920" s="42" t="s">
        <v>311</v>
      </c>
      <c r="C920" s="43">
        <v>244</v>
      </c>
      <c r="D920" s="43" t="s">
        <v>312</v>
      </c>
      <c r="E920" s="43" t="s">
        <v>356</v>
      </c>
      <c r="F920" s="43">
        <v>1</v>
      </c>
      <c r="G920" s="43" t="s">
        <v>28</v>
      </c>
      <c r="H920" s="44">
        <v>10</v>
      </c>
      <c r="I920" s="149">
        <v>540</v>
      </c>
      <c r="J920" s="150">
        <v>137</v>
      </c>
      <c r="K920" s="151">
        <v>134</v>
      </c>
      <c r="L920" s="47">
        <f t="shared" si="56"/>
        <v>25.37037037037037</v>
      </c>
      <c r="M920" s="48">
        <v>134</v>
      </c>
      <c r="N920" s="49">
        <f t="shared" si="57"/>
        <v>100</v>
      </c>
      <c r="O920" s="50">
        <v>10</v>
      </c>
      <c r="P920" s="51"/>
      <c r="Q920" s="49">
        <f t="shared" si="58"/>
      </c>
      <c r="R920" s="50"/>
      <c r="S920" s="152"/>
      <c r="T920" s="49">
        <f t="shared" si="59"/>
      </c>
      <c r="U920" s="153"/>
    </row>
    <row r="921" spans="1:21" ht="12.75">
      <c r="A921" s="41">
        <v>15</v>
      </c>
      <c r="B921" s="42" t="s">
        <v>311</v>
      </c>
      <c r="C921" s="43">
        <v>244</v>
      </c>
      <c r="D921" s="43" t="s">
        <v>312</v>
      </c>
      <c r="E921" s="43" t="s">
        <v>356</v>
      </c>
      <c r="F921" s="43">
        <v>2</v>
      </c>
      <c r="G921" s="43" t="s">
        <v>29</v>
      </c>
      <c r="H921" s="44">
        <v>9</v>
      </c>
      <c r="I921" s="149">
        <v>695</v>
      </c>
      <c r="J921" s="150">
        <v>191</v>
      </c>
      <c r="K921" s="151">
        <v>185</v>
      </c>
      <c r="L921" s="47">
        <f t="shared" si="56"/>
        <v>27.48201438848921</v>
      </c>
      <c r="M921" s="48">
        <v>132</v>
      </c>
      <c r="N921" s="49">
        <f t="shared" si="57"/>
        <v>71.35135135135135</v>
      </c>
      <c r="O921" s="50">
        <v>7</v>
      </c>
      <c r="P921" s="51"/>
      <c r="Q921" s="49">
        <f t="shared" si="58"/>
      </c>
      <c r="R921" s="50"/>
      <c r="S921" s="152">
        <v>53</v>
      </c>
      <c r="T921" s="49">
        <f t="shared" si="59"/>
        <v>28.64864864864865</v>
      </c>
      <c r="U921" s="53">
        <v>2</v>
      </c>
    </row>
    <row r="922" spans="1:21" ht="12.75">
      <c r="A922" s="41">
        <v>15</v>
      </c>
      <c r="B922" s="42" t="s">
        <v>311</v>
      </c>
      <c r="C922" s="43">
        <v>244</v>
      </c>
      <c r="D922" s="43" t="s">
        <v>312</v>
      </c>
      <c r="E922" s="43" t="s">
        <v>356</v>
      </c>
      <c r="F922" s="43">
        <v>3</v>
      </c>
      <c r="G922" s="43" t="s">
        <v>30</v>
      </c>
      <c r="H922" s="44">
        <v>5</v>
      </c>
      <c r="I922" s="149">
        <v>79</v>
      </c>
      <c r="J922" s="150">
        <v>31</v>
      </c>
      <c r="K922" s="151">
        <v>31</v>
      </c>
      <c r="L922" s="47">
        <f t="shared" si="56"/>
        <v>39.24050632911393</v>
      </c>
      <c r="M922" s="48">
        <v>31</v>
      </c>
      <c r="N922" s="49">
        <f t="shared" si="57"/>
        <v>100</v>
      </c>
      <c r="O922" s="50">
        <v>5</v>
      </c>
      <c r="P922" s="51"/>
      <c r="Q922" s="49">
        <f t="shared" si="58"/>
      </c>
      <c r="R922" s="50"/>
      <c r="S922" s="152"/>
      <c r="T922" s="49">
        <f t="shared" si="59"/>
      </c>
      <c r="U922" s="153"/>
    </row>
    <row r="923" spans="1:21" ht="12.75">
      <c r="A923" s="41">
        <v>15</v>
      </c>
      <c r="B923" s="42" t="s">
        <v>311</v>
      </c>
      <c r="C923" s="43">
        <v>244</v>
      </c>
      <c r="D923" s="43" t="s">
        <v>312</v>
      </c>
      <c r="E923" s="43" t="s">
        <v>356</v>
      </c>
      <c r="F923" s="43">
        <v>4</v>
      </c>
      <c r="G923" s="43" t="s">
        <v>31</v>
      </c>
      <c r="H923" s="44">
        <v>6</v>
      </c>
      <c r="I923" s="149">
        <v>654</v>
      </c>
      <c r="J923" s="150">
        <v>292</v>
      </c>
      <c r="K923" s="151">
        <v>288</v>
      </c>
      <c r="L923" s="47">
        <f t="shared" si="56"/>
        <v>44.64831804281346</v>
      </c>
      <c r="M923" s="48">
        <v>134</v>
      </c>
      <c r="N923" s="49">
        <f t="shared" si="57"/>
        <v>46.52777777777778</v>
      </c>
      <c r="O923" s="50">
        <v>3</v>
      </c>
      <c r="P923" s="51">
        <v>109</v>
      </c>
      <c r="Q923" s="49">
        <f t="shared" si="58"/>
        <v>37.84722222222222</v>
      </c>
      <c r="R923" s="50">
        <v>2</v>
      </c>
      <c r="S923" s="152">
        <v>45</v>
      </c>
      <c r="T923" s="49">
        <f t="shared" si="59"/>
        <v>15.625</v>
      </c>
      <c r="U923" s="53">
        <v>1</v>
      </c>
    </row>
    <row r="924" spans="1:21" ht="12.75">
      <c r="A924" s="41">
        <v>15</v>
      </c>
      <c r="B924" s="42" t="s">
        <v>311</v>
      </c>
      <c r="C924" s="43">
        <v>244</v>
      </c>
      <c r="D924" s="43" t="s">
        <v>312</v>
      </c>
      <c r="E924" s="43" t="s">
        <v>356</v>
      </c>
      <c r="F924" s="43">
        <v>5</v>
      </c>
      <c r="G924" s="43" t="s">
        <v>32</v>
      </c>
      <c r="H924" s="44">
        <v>6</v>
      </c>
      <c r="I924" s="149">
        <v>250</v>
      </c>
      <c r="J924" s="150">
        <v>80</v>
      </c>
      <c r="K924" s="151">
        <v>78</v>
      </c>
      <c r="L924" s="47">
        <f t="shared" si="56"/>
        <v>32</v>
      </c>
      <c r="M924" s="48">
        <v>78</v>
      </c>
      <c r="N924" s="49">
        <f t="shared" si="57"/>
        <v>100</v>
      </c>
      <c r="O924" s="50">
        <v>6</v>
      </c>
      <c r="P924" s="51"/>
      <c r="Q924" s="49">
        <f t="shared" si="58"/>
      </c>
      <c r="R924" s="50"/>
      <c r="S924" s="152"/>
      <c r="T924" s="49">
        <f t="shared" si="59"/>
      </c>
      <c r="U924" s="153"/>
    </row>
    <row r="925" spans="1:21" ht="12.75">
      <c r="A925" s="41">
        <v>15</v>
      </c>
      <c r="B925" s="42" t="s">
        <v>311</v>
      </c>
      <c r="C925" s="43">
        <v>245</v>
      </c>
      <c r="D925" s="43" t="s">
        <v>313</v>
      </c>
      <c r="E925" s="43" t="s">
        <v>356</v>
      </c>
      <c r="F925" s="43">
        <v>1</v>
      </c>
      <c r="G925" s="43" t="s">
        <v>28</v>
      </c>
      <c r="H925" s="44">
        <v>4</v>
      </c>
      <c r="I925" s="149">
        <v>190</v>
      </c>
      <c r="J925" s="150">
        <v>61</v>
      </c>
      <c r="K925" s="151">
        <v>57</v>
      </c>
      <c r="L925" s="47">
        <f t="shared" si="56"/>
        <v>32.10526315789474</v>
      </c>
      <c r="M925" s="48">
        <v>57</v>
      </c>
      <c r="N925" s="49">
        <f t="shared" si="57"/>
        <v>100</v>
      </c>
      <c r="O925" s="50">
        <v>4</v>
      </c>
      <c r="P925" s="51"/>
      <c r="Q925" s="49">
        <f t="shared" si="58"/>
      </c>
      <c r="R925" s="50"/>
      <c r="S925" s="152"/>
      <c r="T925" s="49">
        <f t="shared" si="59"/>
      </c>
      <c r="U925" s="153"/>
    </row>
    <row r="926" spans="1:21" ht="12.75">
      <c r="A926" s="41">
        <v>15</v>
      </c>
      <c r="B926" s="42" t="s">
        <v>311</v>
      </c>
      <c r="C926" s="43">
        <v>245</v>
      </c>
      <c r="D926" s="43" t="s">
        <v>313</v>
      </c>
      <c r="E926" s="43" t="s">
        <v>356</v>
      </c>
      <c r="F926" s="43">
        <v>2</v>
      </c>
      <c r="G926" s="43" t="s">
        <v>29</v>
      </c>
      <c r="H926" s="44">
        <v>4</v>
      </c>
      <c r="I926" s="149">
        <v>204</v>
      </c>
      <c r="J926" s="150">
        <v>47</v>
      </c>
      <c r="K926" s="151">
        <v>46</v>
      </c>
      <c r="L926" s="47">
        <f t="shared" si="56"/>
        <v>23.03921568627451</v>
      </c>
      <c r="M926" s="48">
        <v>33</v>
      </c>
      <c r="N926" s="49">
        <f t="shared" si="57"/>
        <v>71.73913043478261</v>
      </c>
      <c r="O926" s="50">
        <v>3</v>
      </c>
      <c r="P926" s="51"/>
      <c r="Q926" s="49">
        <f t="shared" si="58"/>
      </c>
      <c r="R926" s="50"/>
      <c r="S926" s="152">
        <v>13</v>
      </c>
      <c r="T926" s="49">
        <f t="shared" si="59"/>
        <v>28.26086956521739</v>
      </c>
      <c r="U926" s="53">
        <v>1</v>
      </c>
    </row>
    <row r="927" spans="1:21" ht="12.75">
      <c r="A927" s="41">
        <v>15</v>
      </c>
      <c r="B927" s="42" t="s">
        <v>311</v>
      </c>
      <c r="C927" s="43">
        <v>245</v>
      </c>
      <c r="D927" s="43" t="s">
        <v>313</v>
      </c>
      <c r="E927" s="43" t="s">
        <v>356</v>
      </c>
      <c r="F927" s="43">
        <v>3</v>
      </c>
      <c r="G927" s="43" t="s">
        <v>30</v>
      </c>
      <c r="H927" s="44">
        <v>3</v>
      </c>
      <c r="I927" s="149">
        <v>17</v>
      </c>
      <c r="J927" s="150">
        <v>8</v>
      </c>
      <c r="K927" s="151">
        <v>8</v>
      </c>
      <c r="L927" s="47">
        <f t="shared" si="56"/>
        <v>47.05882352941177</v>
      </c>
      <c r="M927" s="48">
        <v>8</v>
      </c>
      <c r="N927" s="49">
        <f t="shared" si="57"/>
        <v>100</v>
      </c>
      <c r="O927" s="50">
        <v>3</v>
      </c>
      <c r="P927" s="51"/>
      <c r="Q927" s="49">
        <f t="shared" si="58"/>
      </c>
      <c r="R927" s="50"/>
      <c r="S927" s="152"/>
      <c r="T927" s="49">
        <f t="shared" si="59"/>
      </c>
      <c r="U927" s="153"/>
    </row>
    <row r="928" spans="1:21" ht="12.75">
      <c r="A928" s="41">
        <v>15</v>
      </c>
      <c r="B928" s="42" t="s">
        <v>311</v>
      </c>
      <c r="C928" s="43">
        <v>245</v>
      </c>
      <c r="D928" s="43" t="s">
        <v>313</v>
      </c>
      <c r="E928" s="43" t="s">
        <v>356</v>
      </c>
      <c r="F928" s="43">
        <v>4</v>
      </c>
      <c r="G928" s="43" t="s">
        <v>31</v>
      </c>
      <c r="H928" s="44">
        <v>4</v>
      </c>
      <c r="I928" s="149">
        <v>220</v>
      </c>
      <c r="J928" s="150">
        <v>111</v>
      </c>
      <c r="K928" s="151">
        <v>109</v>
      </c>
      <c r="L928" s="47">
        <f t="shared" si="56"/>
        <v>50.45454545454545</v>
      </c>
      <c r="M928" s="48">
        <v>35</v>
      </c>
      <c r="N928" s="49">
        <f t="shared" si="57"/>
        <v>32.11009174311927</v>
      </c>
      <c r="O928" s="50">
        <v>1</v>
      </c>
      <c r="P928" s="51">
        <v>32</v>
      </c>
      <c r="Q928" s="49">
        <f t="shared" si="58"/>
        <v>29.357798165137616</v>
      </c>
      <c r="R928" s="50">
        <v>1</v>
      </c>
      <c r="S928" s="152">
        <v>42</v>
      </c>
      <c r="T928" s="49">
        <f t="shared" si="59"/>
        <v>38.53211009174312</v>
      </c>
      <c r="U928" s="53">
        <v>2</v>
      </c>
    </row>
    <row r="929" spans="1:21" ht="12.75">
      <c r="A929" s="41">
        <v>15</v>
      </c>
      <c r="B929" s="42" t="s">
        <v>311</v>
      </c>
      <c r="C929" s="43">
        <v>245</v>
      </c>
      <c r="D929" s="43" t="s">
        <v>313</v>
      </c>
      <c r="E929" s="43" t="s">
        <v>356</v>
      </c>
      <c r="F929" s="43">
        <v>5</v>
      </c>
      <c r="G929" s="43" t="s">
        <v>32</v>
      </c>
      <c r="H929" s="44">
        <v>4</v>
      </c>
      <c r="I929" s="149">
        <v>60</v>
      </c>
      <c r="J929" s="150">
        <v>16</v>
      </c>
      <c r="K929" s="151">
        <v>16</v>
      </c>
      <c r="L929" s="47">
        <f t="shared" si="56"/>
        <v>26.666666666666668</v>
      </c>
      <c r="M929" s="48">
        <v>16</v>
      </c>
      <c r="N929" s="49">
        <f t="shared" si="57"/>
        <v>100</v>
      </c>
      <c r="O929" s="50">
        <v>4</v>
      </c>
      <c r="P929" s="51"/>
      <c r="Q929" s="49">
        <f t="shared" si="58"/>
      </c>
      <c r="R929" s="50"/>
      <c r="S929" s="152"/>
      <c r="T929" s="49">
        <f t="shared" si="59"/>
      </c>
      <c r="U929" s="153"/>
    </row>
    <row r="930" spans="1:21" ht="12.75">
      <c r="A930" s="41">
        <v>5</v>
      </c>
      <c r="B930" s="42" t="s">
        <v>314</v>
      </c>
      <c r="C930" s="43">
        <v>247</v>
      </c>
      <c r="D930" s="43" t="s">
        <v>315</v>
      </c>
      <c r="E930" s="43" t="s">
        <v>356</v>
      </c>
      <c r="F930" s="43">
        <v>1</v>
      </c>
      <c r="G930" s="43" t="s">
        <v>28</v>
      </c>
      <c r="H930" s="44">
        <v>6</v>
      </c>
      <c r="I930" s="149">
        <v>346</v>
      </c>
      <c r="J930" s="150">
        <v>95</v>
      </c>
      <c r="K930" s="151">
        <v>91</v>
      </c>
      <c r="L930" s="47">
        <f t="shared" si="56"/>
        <v>27.45664739884393</v>
      </c>
      <c r="M930" s="48">
        <v>91</v>
      </c>
      <c r="N930" s="49">
        <f t="shared" si="57"/>
        <v>100</v>
      </c>
      <c r="O930" s="50">
        <v>6</v>
      </c>
      <c r="P930" s="51"/>
      <c r="Q930" s="49">
        <f t="shared" si="58"/>
      </c>
      <c r="R930" s="50"/>
      <c r="S930" s="152"/>
      <c r="T930" s="49">
        <f t="shared" si="59"/>
      </c>
      <c r="U930" s="153"/>
    </row>
    <row r="931" spans="1:21" ht="12.75">
      <c r="A931" s="41">
        <v>5</v>
      </c>
      <c r="B931" s="42" t="s">
        <v>314</v>
      </c>
      <c r="C931" s="43">
        <v>247</v>
      </c>
      <c r="D931" s="43" t="s">
        <v>315</v>
      </c>
      <c r="E931" s="43" t="s">
        <v>356</v>
      </c>
      <c r="F931" s="43">
        <v>2</v>
      </c>
      <c r="G931" s="43" t="s">
        <v>29</v>
      </c>
      <c r="H931" s="44">
        <v>7</v>
      </c>
      <c r="I931" s="149">
        <v>484</v>
      </c>
      <c r="J931" s="150">
        <v>119</v>
      </c>
      <c r="K931" s="151">
        <v>112</v>
      </c>
      <c r="L931" s="47">
        <f t="shared" si="56"/>
        <v>24.58677685950413</v>
      </c>
      <c r="M931" s="48">
        <v>112</v>
      </c>
      <c r="N931" s="49">
        <f t="shared" si="57"/>
        <v>100</v>
      </c>
      <c r="O931" s="50">
        <v>7</v>
      </c>
      <c r="P931" s="51"/>
      <c r="Q931" s="49">
        <f t="shared" si="58"/>
      </c>
      <c r="R931" s="50"/>
      <c r="S931" s="152"/>
      <c r="T931" s="49">
        <f t="shared" si="59"/>
      </c>
      <c r="U931" s="153"/>
    </row>
    <row r="932" spans="1:21" ht="12.75">
      <c r="A932" s="41">
        <v>5</v>
      </c>
      <c r="B932" s="42" t="s">
        <v>314</v>
      </c>
      <c r="C932" s="43">
        <v>247</v>
      </c>
      <c r="D932" s="43" t="s">
        <v>315</v>
      </c>
      <c r="E932" s="43" t="s">
        <v>356</v>
      </c>
      <c r="F932" s="43">
        <v>3</v>
      </c>
      <c r="G932" s="43" t="s">
        <v>30</v>
      </c>
      <c r="H932" s="44">
        <v>4</v>
      </c>
      <c r="I932" s="149">
        <v>218</v>
      </c>
      <c r="J932" s="150">
        <v>112</v>
      </c>
      <c r="K932" s="151">
        <v>110</v>
      </c>
      <c r="L932" s="47">
        <f t="shared" si="56"/>
        <v>51.37614678899082</v>
      </c>
      <c r="M932" s="48">
        <v>110</v>
      </c>
      <c r="N932" s="49">
        <f t="shared" si="57"/>
        <v>100</v>
      </c>
      <c r="O932" s="50">
        <v>4</v>
      </c>
      <c r="P932" s="51"/>
      <c r="Q932" s="49">
        <f t="shared" si="58"/>
      </c>
      <c r="R932" s="50"/>
      <c r="S932" s="152"/>
      <c r="T932" s="49">
        <f t="shared" si="59"/>
      </c>
      <c r="U932" s="153"/>
    </row>
    <row r="933" spans="1:21" ht="12.75">
      <c r="A933" s="41">
        <v>5</v>
      </c>
      <c r="B933" s="42" t="s">
        <v>314</v>
      </c>
      <c r="C933" s="43">
        <v>247</v>
      </c>
      <c r="D933" s="43" t="s">
        <v>315</v>
      </c>
      <c r="E933" s="43" t="s">
        <v>356</v>
      </c>
      <c r="F933" s="43">
        <v>4</v>
      </c>
      <c r="G933" s="43" t="s">
        <v>31</v>
      </c>
      <c r="H933" s="44">
        <v>4</v>
      </c>
      <c r="I933" s="149">
        <v>712</v>
      </c>
      <c r="J933" s="150">
        <v>348</v>
      </c>
      <c r="K933" s="151">
        <v>341</v>
      </c>
      <c r="L933" s="47">
        <f t="shared" si="56"/>
        <v>48.87640449438202</v>
      </c>
      <c r="M933" s="48">
        <v>179</v>
      </c>
      <c r="N933" s="49">
        <f t="shared" si="57"/>
        <v>52.49266862170088</v>
      </c>
      <c r="O933" s="50">
        <v>2</v>
      </c>
      <c r="P933" s="51">
        <v>162</v>
      </c>
      <c r="Q933" s="49">
        <f t="shared" si="58"/>
        <v>47.50733137829912</v>
      </c>
      <c r="R933" s="50">
        <v>2</v>
      </c>
      <c r="S933" s="152"/>
      <c r="T933" s="49">
        <f t="shared" si="59"/>
      </c>
      <c r="U933" s="153"/>
    </row>
    <row r="934" spans="1:21" ht="12.75">
      <c r="A934" s="41">
        <v>5</v>
      </c>
      <c r="B934" s="42" t="s">
        <v>314</v>
      </c>
      <c r="C934" s="43">
        <v>247</v>
      </c>
      <c r="D934" s="43" t="s">
        <v>315</v>
      </c>
      <c r="E934" s="43" t="s">
        <v>356</v>
      </c>
      <c r="F934" s="43">
        <v>5</v>
      </c>
      <c r="G934" s="43" t="s">
        <v>32</v>
      </c>
      <c r="H934" s="44">
        <v>4</v>
      </c>
      <c r="I934" s="149">
        <v>138</v>
      </c>
      <c r="J934" s="150">
        <v>31</v>
      </c>
      <c r="K934" s="151">
        <v>31</v>
      </c>
      <c r="L934" s="47">
        <f t="shared" si="56"/>
        <v>22.463768115942027</v>
      </c>
      <c r="M934" s="48">
        <v>31</v>
      </c>
      <c r="N934" s="49">
        <f t="shared" si="57"/>
        <v>100</v>
      </c>
      <c r="O934" s="50">
        <v>4</v>
      </c>
      <c r="P934" s="51"/>
      <c r="Q934" s="49">
        <f t="shared" si="58"/>
      </c>
      <c r="R934" s="50"/>
      <c r="S934" s="152"/>
      <c r="T934" s="49">
        <f t="shared" si="59"/>
      </c>
      <c r="U934" s="153"/>
    </row>
    <row r="935" spans="1:21" ht="12.75">
      <c r="A935" s="41">
        <v>5</v>
      </c>
      <c r="B935" s="42" t="s">
        <v>314</v>
      </c>
      <c r="C935" s="43">
        <v>248</v>
      </c>
      <c r="D935" s="43" t="s">
        <v>316</v>
      </c>
      <c r="E935" s="43" t="s">
        <v>356</v>
      </c>
      <c r="F935" s="43">
        <v>1</v>
      </c>
      <c r="G935" s="43" t="s">
        <v>28</v>
      </c>
      <c r="H935" s="44">
        <v>5</v>
      </c>
      <c r="I935" s="149">
        <v>294</v>
      </c>
      <c r="J935" s="150">
        <v>73</v>
      </c>
      <c r="K935" s="151">
        <v>72</v>
      </c>
      <c r="L935" s="47">
        <f t="shared" si="56"/>
        <v>24.829931972789115</v>
      </c>
      <c r="M935" s="48">
        <v>72</v>
      </c>
      <c r="N935" s="49">
        <f t="shared" si="57"/>
        <v>100</v>
      </c>
      <c r="O935" s="50">
        <v>5</v>
      </c>
      <c r="P935" s="51"/>
      <c r="Q935" s="49">
        <f t="shared" si="58"/>
      </c>
      <c r="R935" s="50"/>
      <c r="S935" s="152"/>
      <c r="T935" s="49">
        <f t="shared" si="59"/>
      </c>
      <c r="U935" s="153"/>
    </row>
    <row r="936" spans="1:21" ht="12.75">
      <c r="A936" s="41">
        <v>5</v>
      </c>
      <c r="B936" s="42" t="s">
        <v>314</v>
      </c>
      <c r="C936" s="43">
        <v>248</v>
      </c>
      <c r="D936" s="43" t="s">
        <v>316</v>
      </c>
      <c r="E936" s="43" t="s">
        <v>356</v>
      </c>
      <c r="F936" s="43">
        <v>2</v>
      </c>
      <c r="G936" s="43" t="s">
        <v>29</v>
      </c>
      <c r="H936" s="44">
        <v>5</v>
      </c>
      <c r="I936" s="149">
        <v>343</v>
      </c>
      <c r="J936" s="150">
        <v>68</v>
      </c>
      <c r="K936" s="151">
        <v>62</v>
      </c>
      <c r="L936" s="47">
        <f t="shared" si="56"/>
        <v>19.825072886297377</v>
      </c>
      <c r="M936" s="48">
        <v>62</v>
      </c>
      <c r="N936" s="49">
        <f t="shared" si="57"/>
        <v>100</v>
      </c>
      <c r="O936" s="50">
        <v>5</v>
      </c>
      <c r="P936" s="51"/>
      <c r="Q936" s="49">
        <f t="shared" si="58"/>
      </c>
      <c r="R936" s="50"/>
      <c r="S936" s="152"/>
      <c r="T936" s="49">
        <f t="shared" si="59"/>
      </c>
      <c r="U936" s="153"/>
    </row>
    <row r="937" spans="1:21" ht="12.75">
      <c r="A937" s="41">
        <v>5</v>
      </c>
      <c r="B937" s="42" t="s">
        <v>314</v>
      </c>
      <c r="C937" s="43">
        <v>248</v>
      </c>
      <c r="D937" s="43" t="s">
        <v>316</v>
      </c>
      <c r="E937" s="43" t="s">
        <v>356</v>
      </c>
      <c r="F937" s="43">
        <v>3</v>
      </c>
      <c r="G937" s="43" t="s">
        <v>30</v>
      </c>
      <c r="H937" s="44">
        <v>3</v>
      </c>
      <c r="I937" s="149">
        <v>61</v>
      </c>
      <c r="J937" s="150">
        <v>30</v>
      </c>
      <c r="K937" s="151">
        <v>30</v>
      </c>
      <c r="L937" s="47">
        <f t="shared" si="56"/>
        <v>49.18032786885246</v>
      </c>
      <c r="M937" s="48">
        <v>30</v>
      </c>
      <c r="N937" s="49">
        <f t="shared" si="57"/>
        <v>100</v>
      </c>
      <c r="O937" s="50">
        <v>3</v>
      </c>
      <c r="P937" s="51"/>
      <c r="Q937" s="49">
        <f t="shared" si="58"/>
      </c>
      <c r="R937" s="50"/>
      <c r="S937" s="152"/>
      <c r="T937" s="49">
        <f t="shared" si="59"/>
      </c>
      <c r="U937" s="153"/>
    </row>
    <row r="938" spans="1:21" ht="12.75">
      <c r="A938" s="41">
        <v>5</v>
      </c>
      <c r="B938" s="42" t="s">
        <v>314</v>
      </c>
      <c r="C938" s="43">
        <v>248</v>
      </c>
      <c r="D938" s="43" t="s">
        <v>316</v>
      </c>
      <c r="E938" s="43" t="s">
        <v>356</v>
      </c>
      <c r="F938" s="43">
        <v>4</v>
      </c>
      <c r="G938" s="43" t="s">
        <v>31</v>
      </c>
      <c r="H938" s="44">
        <v>4</v>
      </c>
      <c r="I938" s="149">
        <v>455</v>
      </c>
      <c r="J938" s="150">
        <v>230</v>
      </c>
      <c r="K938" s="151">
        <v>227</v>
      </c>
      <c r="L938" s="47">
        <f t="shared" si="56"/>
        <v>50.54945054945055</v>
      </c>
      <c r="M938" s="48">
        <v>133</v>
      </c>
      <c r="N938" s="49">
        <f t="shared" si="57"/>
        <v>58.590308370044056</v>
      </c>
      <c r="O938" s="50">
        <v>2</v>
      </c>
      <c r="P938" s="51">
        <v>94</v>
      </c>
      <c r="Q938" s="49">
        <f t="shared" si="58"/>
        <v>41.409691629955944</v>
      </c>
      <c r="R938" s="50">
        <v>2</v>
      </c>
      <c r="S938" s="152"/>
      <c r="T938" s="49">
        <f t="shared" si="59"/>
      </c>
      <c r="U938" s="153"/>
    </row>
    <row r="939" spans="1:21" ht="12.75">
      <c r="A939" s="41">
        <v>5</v>
      </c>
      <c r="B939" s="42" t="s">
        <v>314</v>
      </c>
      <c r="C939" s="43">
        <v>248</v>
      </c>
      <c r="D939" s="43" t="s">
        <v>316</v>
      </c>
      <c r="E939" s="43" t="s">
        <v>356</v>
      </c>
      <c r="F939" s="43">
        <v>5</v>
      </c>
      <c r="G939" s="43" t="s">
        <v>32</v>
      </c>
      <c r="H939" s="44">
        <v>4</v>
      </c>
      <c r="I939" s="149">
        <v>105</v>
      </c>
      <c r="J939" s="150">
        <v>24</v>
      </c>
      <c r="K939" s="151">
        <v>24</v>
      </c>
      <c r="L939" s="47">
        <f t="shared" si="56"/>
        <v>22.857142857142858</v>
      </c>
      <c r="M939" s="48">
        <v>24</v>
      </c>
      <c r="N939" s="49">
        <f t="shared" si="57"/>
        <v>100</v>
      </c>
      <c r="O939" s="50">
        <v>4</v>
      </c>
      <c r="P939" s="51"/>
      <c r="Q939" s="49">
        <f t="shared" si="58"/>
      </c>
      <c r="R939" s="50"/>
      <c r="S939" s="152"/>
      <c r="T939" s="49">
        <f t="shared" si="59"/>
      </c>
      <c r="U939" s="153"/>
    </row>
    <row r="940" spans="1:21" ht="12.75">
      <c r="A940" s="41">
        <v>10</v>
      </c>
      <c r="B940" s="42" t="s">
        <v>317</v>
      </c>
      <c r="C940" s="43">
        <v>249</v>
      </c>
      <c r="D940" s="43" t="s">
        <v>318</v>
      </c>
      <c r="E940" s="43" t="s">
        <v>356</v>
      </c>
      <c r="F940" s="43">
        <v>1</v>
      </c>
      <c r="G940" s="43" t="s">
        <v>28</v>
      </c>
      <c r="H940" s="44">
        <v>5</v>
      </c>
      <c r="I940" s="149">
        <v>209</v>
      </c>
      <c r="J940" s="150">
        <v>51</v>
      </c>
      <c r="K940" s="151">
        <v>48</v>
      </c>
      <c r="L940" s="47">
        <f t="shared" si="56"/>
        <v>24.401913875598087</v>
      </c>
      <c r="M940" s="48">
        <v>48</v>
      </c>
      <c r="N940" s="49">
        <f t="shared" si="57"/>
        <v>100</v>
      </c>
      <c r="O940" s="50">
        <v>5</v>
      </c>
      <c r="P940" s="51"/>
      <c r="Q940" s="49">
        <f t="shared" si="58"/>
      </c>
      <c r="R940" s="50"/>
      <c r="S940" s="152"/>
      <c r="T940" s="49">
        <f t="shared" si="59"/>
      </c>
      <c r="U940" s="153"/>
    </row>
    <row r="941" spans="1:21" ht="12.75">
      <c r="A941" s="41">
        <v>10</v>
      </c>
      <c r="B941" s="42" t="s">
        <v>317</v>
      </c>
      <c r="C941" s="43">
        <v>249</v>
      </c>
      <c r="D941" s="43" t="s">
        <v>318</v>
      </c>
      <c r="E941" s="43" t="s">
        <v>356</v>
      </c>
      <c r="F941" s="43">
        <v>2</v>
      </c>
      <c r="G941" s="43" t="s">
        <v>29</v>
      </c>
      <c r="H941" s="44">
        <v>6</v>
      </c>
      <c r="I941" s="149">
        <v>313</v>
      </c>
      <c r="J941" s="150">
        <v>70</v>
      </c>
      <c r="K941" s="151">
        <v>66</v>
      </c>
      <c r="L941" s="47">
        <f t="shared" si="56"/>
        <v>22.364217252396166</v>
      </c>
      <c r="M941" s="48">
        <v>66</v>
      </c>
      <c r="N941" s="49">
        <f t="shared" si="57"/>
        <v>100</v>
      </c>
      <c r="O941" s="50">
        <v>6</v>
      </c>
      <c r="P941" s="51"/>
      <c r="Q941" s="49">
        <f t="shared" si="58"/>
      </c>
      <c r="R941" s="50"/>
      <c r="S941" s="152"/>
      <c r="T941" s="49">
        <f t="shared" si="59"/>
      </c>
      <c r="U941" s="153"/>
    </row>
    <row r="942" spans="1:21" ht="12.75">
      <c r="A942" s="41">
        <v>10</v>
      </c>
      <c r="B942" s="42" t="s">
        <v>317</v>
      </c>
      <c r="C942" s="43">
        <v>249</v>
      </c>
      <c r="D942" s="43" t="s">
        <v>318</v>
      </c>
      <c r="E942" s="43" t="s">
        <v>356</v>
      </c>
      <c r="F942" s="43">
        <v>3</v>
      </c>
      <c r="G942" s="43" t="s">
        <v>30</v>
      </c>
      <c r="H942" s="44">
        <v>4</v>
      </c>
      <c r="I942" s="149">
        <v>17</v>
      </c>
      <c r="J942" s="150">
        <v>2</v>
      </c>
      <c r="K942" s="151">
        <v>2</v>
      </c>
      <c r="L942" s="47">
        <f t="shared" si="56"/>
        <v>11.764705882352942</v>
      </c>
      <c r="M942" s="48">
        <v>2</v>
      </c>
      <c r="N942" s="49">
        <f t="shared" si="57"/>
        <v>100</v>
      </c>
      <c r="O942" s="50">
        <v>4</v>
      </c>
      <c r="P942" s="51"/>
      <c r="Q942" s="49">
        <f t="shared" si="58"/>
      </c>
      <c r="R942" s="50"/>
      <c r="S942" s="152"/>
      <c r="T942" s="49">
        <f t="shared" si="59"/>
      </c>
      <c r="U942" s="153"/>
    </row>
    <row r="943" spans="1:21" ht="12.75">
      <c r="A943" s="41">
        <v>10</v>
      </c>
      <c r="B943" s="42" t="s">
        <v>317</v>
      </c>
      <c r="C943" s="43">
        <v>249</v>
      </c>
      <c r="D943" s="43" t="s">
        <v>318</v>
      </c>
      <c r="E943" s="43" t="s">
        <v>356</v>
      </c>
      <c r="F943" s="43">
        <v>4</v>
      </c>
      <c r="G943" s="43" t="s">
        <v>31</v>
      </c>
      <c r="H943" s="44">
        <v>4</v>
      </c>
      <c r="I943" s="149">
        <v>378</v>
      </c>
      <c r="J943" s="150">
        <v>190</v>
      </c>
      <c r="K943" s="151">
        <v>186</v>
      </c>
      <c r="L943" s="47">
        <f t="shared" si="56"/>
        <v>50.264550264550266</v>
      </c>
      <c r="M943" s="48">
        <v>112</v>
      </c>
      <c r="N943" s="49">
        <f t="shared" si="57"/>
        <v>60.215053763440864</v>
      </c>
      <c r="O943" s="50">
        <v>3</v>
      </c>
      <c r="P943" s="51">
        <v>74</v>
      </c>
      <c r="Q943" s="49">
        <f t="shared" si="58"/>
        <v>39.784946236559136</v>
      </c>
      <c r="R943" s="50">
        <v>1</v>
      </c>
      <c r="S943" s="152"/>
      <c r="T943" s="49">
        <f t="shared" si="59"/>
      </c>
      <c r="U943" s="153"/>
    </row>
    <row r="944" spans="1:21" ht="12.75">
      <c r="A944" s="41">
        <v>10</v>
      </c>
      <c r="B944" s="42" t="s">
        <v>317</v>
      </c>
      <c r="C944" s="43">
        <v>249</v>
      </c>
      <c r="D944" s="43" t="s">
        <v>318</v>
      </c>
      <c r="E944" s="43" t="s">
        <v>356</v>
      </c>
      <c r="F944" s="43">
        <v>5</v>
      </c>
      <c r="G944" s="43" t="s">
        <v>32</v>
      </c>
      <c r="H944" s="44">
        <v>4</v>
      </c>
      <c r="I944" s="149">
        <v>168</v>
      </c>
      <c r="J944" s="150">
        <v>53</v>
      </c>
      <c r="K944" s="151">
        <v>49</v>
      </c>
      <c r="L944" s="47">
        <f t="shared" si="56"/>
        <v>31.547619047619047</v>
      </c>
      <c r="M944" s="48">
        <v>49</v>
      </c>
      <c r="N944" s="49">
        <f t="shared" si="57"/>
        <v>100</v>
      </c>
      <c r="O944" s="50">
        <v>4</v>
      </c>
      <c r="P944" s="51"/>
      <c r="Q944" s="49">
        <f t="shared" si="58"/>
      </c>
      <c r="R944" s="50"/>
      <c r="S944" s="152"/>
      <c r="T944" s="49">
        <f t="shared" si="59"/>
      </c>
      <c r="U944" s="153"/>
    </row>
    <row r="945" spans="1:21" ht="12.75">
      <c r="A945" s="41">
        <v>12</v>
      </c>
      <c r="B945" s="42" t="s">
        <v>319</v>
      </c>
      <c r="C945" s="43">
        <v>250</v>
      </c>
      <c r="D945" s="43" t="s">
        <v>320</v>
      </c>
      <c r="E945" s="43" t="s">
        <v>356</v>
      </c>
      <c r="F945" s="43">
        <v>1</v>
      </c>
      <c r="G945" s="43" t="s">
        <v>28</v>
      </c>
      <c r="H945" s="44">
        <v>13</v>
      </c>
      <c r="I945" s="149">
        <v>694</v>
      </c>
      <c r="J945" s="150">
        <v>101</v>
      </c>
      <c r="K945" s="151">
        <v>96</v>
      </c>
      <c r="L945" s="47">
        <f t="shared" si="56"/>
        <v>14.553314121037465</v>
      </c>
      <c r="M945" s="48">
        <v>96</v>
      </c>
      <c r="N945" s="49">
        <f t="shared" si="57"/>
        <v>100</v>
      </c>
      <c r="O945" s="50">
        <v>13</v>
      </c>
      <c r="P945" s="51"/>
      <c r="Q945" s="49">
        <f t="shared" si="58"/>
      </c>
      <c r="R945" s="50"/>
      <c r="S945" s="152"/>
      <c r="T945" s="49">
        <f t="shared" si="59"/>
      </c>
      <c r="U945" s="153"/>
    </row>
    <row r="946" spans="1:21" ht="12.75">
      <c r="A946" s="41">
        <v>12</v>
      </c>
      <c r="B946" s="42" t="s">
        <v>319</v>
      </c>
      <c r="C946" s="43">
        <v>250</v>
      </c>
      <c r="D946" s="43" t="s">
        <v>320</v>
      </c>
      <c r="E946" s="43" t="s">
        <v>356</v>
      </c>
      <c r="F946" s="43">
        <v>2</v>
      </c>
      <c r="G946" s="43" t="s">
        <v>29</v>
      </c>
      <c r="H946" s="44">
        <v>14</v>
      </c>
      <c r="I946" s="149">
        <v>1092</v>
      </c>
      <c r="J946" s="150">
        <v>142</v>
      </c>
      <c r="K946" s="151">
        <v>138</v>
      </c>
      <c r="L946" s="47">
        <f t="shared" si="56"/>
        <v>13.003663003663004</v>
      </c>
      <c r="M946" s="48">
        <v>138</v>
      </c>
      <c r="N946" s="49">
        <f t="shared" si="57"/>
        <v>100</v>
      </c>
      <c r="O946" s="50">
        <v>14</v>
      </c>
      <c r="P946" s="51"/>
      <c r="Q946" s="49">
        <f t="shared" si="58"/>
      </c>
      <c r="R946" s="50"/>
      <c r="S946" s="152"/>
      <c r="T946" s="49">
        <f t="shared" si="59"/>
      </c>
      <c r="U946" s="153"/>
    </row>
    <row r="947" spans="1:21" ht="12.75">
      <c r="A947" s="41">
        <v>12</v>
      </c>
      <c r="B947" s="42" t="s">
        <v>319</v>
      </c>
      <c r="C947" s="43">
        <v>250</v>
      </c>
      <c r="D947" s="43" t="s">
        <v>320</v>
      </c>
      <c r="E947" s="43" t="s">
        <v>356</v>
      </c>
      <c r="F947" s="43">
        <v>3</v>
      </c>
      <c r="G947" s="43" t="s">
        <v>30</v>
      </c>
      <c r="H947" s="44">
        <v>5</v>
      </c>
      <c r="I947" s="149">
        <v>74</v>
      </c>
      <c r="J947" s="150">
        <v>39</v>
      </c>
      <c r="K947" s="151">
        <v>39</v>
      </c>
      <c r="L947" s="47">
        <f t="shared" si="56"/>
        <v>52.7027027027027</v>
      </c>
      <c r="M947" s="48">
        <v>39</v>
      </c>
      <c r="N947" s="49">
        <f t="shared" si="57"/>
        <v>100</v>
      </c>
      <c r="O947" s="50">
        <v>5</v>
      </c>
      <c r="P947" s="51"/>
      <c r="Q947" s="49">
        <f t="shared" si="58"/>
      </c>
      <c r="R947" s="50"/>
      <c r="S947" s="152"/>
      <c r="T947" s="49">
        <f t="shared" si="59"/>
      </c>
      <c r="U947" s="153"/>
    </row>
    <row r="948" spans="1:21" ht="12.75">
      <c r="A948" s="41">
        <v>12</v>
      </c>
      <c r="B948" s="42" t="s">
        <v>319</v>
      </c>
      <c r="C948" s="43">
        <v>250</v>
      </c>
      <c r="D948" s="43" t="s">
        <v>320</v>
      </c>
      <c r="E948" s="43" t="s">
        <v>356</v>
      </c>
      <c r="F948" s="43">
        <v>4</v>
      </c>
      <c r="G948" s="43" t="s">
        <v>31</v>
      </c>
      <c r="H948" s="44">
        <v>12</v>
      </c>
      <c r="I948" s="149">
        <v>1246</v>
      </c>
      <c r="J948" s="150">
        <v>539</v>
      </c>
      <c r="K948" s="151">
        <v>533</v>
      </c>
      <c r="L948" s="47">
        <f t="shared" si="56"/>
        <v>43.258426966292134</v>
      </c>
      <c r="M948" s="48">
        <v>327</v>
      </c>
      <c r="N948" s="49">
        <f t="shared" si="57"/>
        <v>61.350844277673545</v>
      </c>
      <c r="O948" s="50">
        <v>7</v>
      </c>
      <c r="P948" s="51">
        <v>206</v>
      </c>
      <c r="Q948" s="49">
        <f t="shared" si="58"/>
        <v>38.649155722326455</v>
      </c>
      <c r="R948" s="50">
        <v>5</v>
      </c>
      <c r="S948" s="152"/>
      <c r="T948" s="49">
        <f t="shared" si="59"/>
      </c>
      <c r="U948" s="153"/>
    </row>
    <row r="949" spans="1:21" ht="12.75">
      <c r="A949" s="41">
        <v>12</v>
      </c>
      <c r="B949" s="42" t="s">
        <v>319</v>
      </c>
      <c r="C949" s="43">
        <v>250</v>
      </c>
      <c r="D949" s="43" t="s">
        <v>320</v>
      </c>
      <c r="E949" s="43" t="s">
        <v>356</v>
      </c>
      <c r="F949" s="43">
        <v>5</v>
      </c>
      <c r="G949" s="43" t="s">
        <v>32</v>
      </c>
      <c r="H949" s="44">
        <v>14</v>
      </c>
      <c r="I949" s="149">
        <v>851</v>
      </c>
      <c r="J949" s="150">
        <v>122</v>
      </c>
      <c r="K949" s="151">
        <v>112</v>
      </c>
      <c r="L949" s="47">
        <f t="shared" si="56"/>
        <v>14.336075205640423</v>
      </c>
      <c r="M949" s="48">
        <v>112</v>
      </c>
      <c r="N949" s="49">
        <f t="shared" si="57"/>
        <v>100</v>
      </c>
      <c r="O949" s="50">
        <v>14</v>
      </c>
      <c r="P949" s="51"/>
      <c r="Q949" s="49">
        <f t="shared" si="58"/>
      </c>
      <c r="R949" s="50"/>
      <c r="S949" s="152"/>
      <c r="T949" s="49">
        <f t="shared" si="59"/>
      </c>
      <c r="U949" s="153"/>
    </row>
    <row r="950" spans="1:21" ht="12.75">
      <c r="A950" s="41">
        <v>12</v>
      </c>
      <c r="B950" s="42" t="s">
        <v>319</v>
      </c>
      <c r="C950" s="43">
        <v>252</v>
      </c>
      <c r="D950" s="43" t="s">
        <v>321</v>
      </c>
      <c r="E950" s="43" t="s">
        <v>356</v>
      </c>
      <c r="F950" s="43">
        <v>1</v>
      </c>
      <c r="G950" s="43" t="s">
        <v>28</v>
      </c>
      <c r="H950" s="44">
        <v>10</v>
      </c>
      <c r="I950" s="149">
        <v>640</v>
      </c>
      <c r="J950" s="150">
        <v>73</v>
      </c>
      <c r="K950" s="151">
        <v>72</v>
      </c>
      <c r="L950" s="47">
        <f t="shared" si="56"/>
        <v>11.40625</v>
      </c>
      <c r="M950" s="48">
        <v>72</v>
      </c>
      <c r="N950" s="49">
        <f t="shared" si="57"/>
        <v>100</v>
      </c>
      <c r="O950" s="50">
        <v>10</v>
      </c>
      <c r="P950" s="51"/>
      <c r="Q950" s="49">
        <f t="shared" si="58"/>
      </c>
      <c r="R950" s="50"/>
      <c r="S950" s="152"/>
      <c r="T950" s="49">
        <f t="shared" si="59"/>
      </c>
      <c r="U950" s="153"/>
    </row>
    <row r="951" spans="1:21" ht="12.75">
      <c r="A951" s="41">
        <v>12</v>
      </c>
      <c r="B951" s="42" t="s">
        <v>319</v>
      </c>
      <c r="C951" s="43">
        <v>252</v>
      </c>
      <c r="D951" s="43" t="s">
        <v>321</v>
      </c>
      <c r="E951" s="43" t="s">
        <v>356</v>
      </c>
      <c r="F951" s="43">
        <v>2</v>
      </c>
      <c r="G951" s="43" t="s">
        <v>29</v>
      </c>
      <c r="H951" s="44">
        <v>15</v>
      </c>
      <c r="I951" s="149">
        <v>1073</v>
      </c>
      <c r="J951" s="150">
        <v>142</v>
      </c>
      <c r="K951" s="151">
        <v>139</v>
      </c>
      <c r="L951" s="47">
        <f t="shared" si="56"/>
        <v>13.233923578751165</v>
      </c>
      <c r="M951" s="48">
        <v>139</v>
      </c>
      <c r="N951" s="49">
        <f t="shared" si="57"/>
        <v>100</v>
      </c>
      <c r="O951" s="50">
        <v>15</v>
      </c>
      <c r="P951" s="51"/>
      <c r="Q951" s="49">
        <f t="shared" si="58"/>
      </c>
      <c r="R951" s="50"/>
      <c r="S951" s="152"/>
      <c r="T951" s="49">
        <f t="shared" si="59"/>
      </c>
      <c r="U951" s="153"/>
    </row>
    <row r="952" spans="1:21" ht="12.75">
      <c r="A952" s="41">
        <v>12</v>
      </c>
      <c r="B952" s="42" t="s">
        <v>319</v>
      </c>
      <c r="C952" s="43">
        <v>252</v>
      </c>
      <c r="D952" s="43" t="s">
        <v>321</v>
      </c>
      <c r="E952" s="43" t="s">
        <v>356</v>
      </c>
      <c r="F952" s="43">
        <v>4</v>
      </c>
      <c r="G952" s="43" t="s">
        <v>31</v>
      </c>
      <c r="H952" s="44">
        <v>7</v>
      </c>
      <c r="I952" s="149">
        <v>1508</v>
      </c>
      <c r="J952" s="150">
        <v>653</v>
      </c>
      <c r="K952" s="151">
        <v>646</v>
      </c>
      <c r="L952" s="47">
        <f t="shared" si="56"/>
        <v>43.30238726790451</v>
      </c>
      <c r="M952" s="48">
        <v>204</v>
      </c>
      <c r="N952" s="49">
        <f t="shared" si="57"/>
        <v>31.57894736842105</v>
      </c>
      <c r="O952" s="50">
        <v>2</v>
      </c>
      <c r="P952" s="51">
        <v>230</v>
      </c>
      <c r="Q952" s="49">
        <f t="shared" si="58"/>
        <v>35.60371517027864</v>
      </c>
      <c r="R952" s="50">
        <v>3</v>
      </c>
      <c r="S952" s="152">
        <v>212</v>
      </c>
      <c r="T952" s="49">
        <f t="shared" si="59"/>
        <v>32.81733746130031</v>
      </c>
      <c r="U952" s="53">
        <v>2</v>
      </c>
    </row>
    <row r="953" spans="1:21" ht="12.75">
      <c r="A953" s="41">
        <v>12</v>
      </c>
      <c r="B953" s="42" t="s">
        <v>319</v>
      </c>
      <c r="C953" s="43">
        <v>252</v>
      </c>
      <c r="D953" s="43" t="s">
        <v>321</v>
      </c>
      <c r="E953" s="43" t="s">
        <v>356</v>
      </c>
      <c r="F953" s="43">
        <v>5</v>
      </c>
      <c r="G953" s="43" t="s">
        <v>32</v>
      </c>
      <c r="H953" s="44">
        <v>16</v>
      </c>
      <c r="I953" s="149">
        <v>946</v>
      </c>
      <c r="J953" s="150">
        <v>131</v>
      </c>
      <c r="K953" s="151">
        <v>124</v>
      </c>
      <c r="L953" s="47">
        <f t="shared" si="56"/>
        <v>13.847780126849894</v>
      </c>
      <c r="M953" s="48">
        <v>124</v>
      </c>
      <c r="N953" s="49">
        <f t="shared" si="57"/>
        <v>100</v>
      </c>
      <c r="O953" s="50">
        <v>16</v>
      </c>
      <c r="P953" s="51"/>
      <c r="Q953" s="49">
        <f t="shared" si="58"/>
      </c>
      <c r="R953" s="50"/>
      <c r="S953" s="152"/>
      <c r="T953" s="49">
        <f t="shared" si="59"/>
      </c>
      <c r="U953" s="153"/>
    </row>
    <row r="954" spans="1:21" ht="12.75">
      <c r="A954" s="41">
        <v>12</v>
      </c>
      <c r="B954" s="42" t="s">
        <v>322</v>
      </c>
      <c r="C954" s="43">
        <v>253</v>
      </c>
      <c r="D954" s="43" t="s">
        <v>323</v>
      </c>
      <c r="E954" s="43" t="s">
        <v>356</v>
      </c>
      <c r="F954" s="43">
        <v>1</v>
      </c>
      <c r="G954" s="43" t="s">
        <v>28</v>
      </c>
      <c r="H954" s="44">
        <v>16</v>
      </c>
      <c r="I954" s="149">
        <v>976</v>
      </c>
      <c r="J954" s="150">
        <v>142</v>
      </c>
      <c r="K954" s="151">
        <v>135</v>
      </c>
      <c r="L954" s="47">
        <f t="shared" si="56"/>
        <v>14.549180327868852</v>
      </c>
      <c r="M954" s="48">
        <v>135</v>
      </c>
      <c r="N954" s="49">
        <f t="shared" si="57"/>
        <v>100</v>
      </c>
      <c r="O954" s="50">
        <v>16</v>
      </c>
      <c r="P954" s="51"/>
      <c r="Q954" s="49">
        <f t="shared" si="58"/>
      </c>
      <c r="R954" s="50"/>
      <c r="S954" s="152"/>
      <c r="T954" s="49">
        <f t="shared" si="59"/>
      </c>
      <c r="U954" s="153"/>
    </row>
    <row r="955" spans="1:21" ht="12.75">
      <c r="A955" s="41">
        <v>12</v>
      </c>
      <c r="B955" s="42" t="s">
        <v>322</v>
      </c>
      <c r="C955" s="43">
        <v>253</v>
      </c>
      <c r="D955" s="43" t="s">
        <v>323</v>
      </c>
      <c r="E955" s="43" t="s">
        <v>356</v>
      </c>
      <c r="F955" s="43">
        <v>2</v>
      </c>
      <c r="G955" s="43" t="s">
        <v>29</v>
      </c>
      <c r="H955" s="44">
        <v>27</v>
      </c>
      <c r="I955" s="149">
        <v>2183</v>
      </c>
      <c r="J955" s="150">
        <v>238</v>
      </c>
      <c r="K955" s="151">
        <v>230</v>
      </c>
      <c r="L955" s="47">
        <f t="shared" si="56"/>
        <v>10.902427851580393</v>
      </c>
      <c r="M955" s="48">
        <v>230</v>
      </c>
      <c r="N955" s="49">
        <f t="shared" si="57"/>
        <v>100</v>
      </c>
      <c r="O955" s="50">
        <v>27</v>
      </c>
      <c r="P955" s="51"/>
      <c r="Q955" s="49">
        <f t="shared" si="58"/>
      </c>
      <c r="R955" s="50"/>
      <c r="S955" s="152"/>
      <c r="T955" s="49">
        <f t="shared" si="59"/>
      </c>
      <c r="U955" s="153"/>
    </row>
    <row r="956" spans="1:21" ht="12.75">
      <c r="A956" s="41">
        <v>12</v>
      </c>
      <c r="B956" s="42" t="s">
        <v>322</v>
      </c>
      <c r="C956" s="43">
        <v>253</v>
      </c>
      <c r="D956" s="43" t="s">
        <v>323</v>
      </c>
      <c r="E956" s="43" t="s">
        <v>356</v>
      </c>
      <c r="F956" s="43">
        <v>3</v>
      </c>
      <c r="G956" s="43" t="s">
        <v>30</v>
      </c>
      <c r="H956" s="44">
        <v>5</v>
      </c>
      <c r="I956" s="149">
        <v>19</v>
      </c>
      <c r="J956" s="150">
        <v>5</v>
      </c>
      <c r="K956" s="151">
        <v>5</v>
      </c>
      <c r="L956" s="47">
        <f t="shared" si="56"/>
        <v>26.31578947368421</v>
      </c>
      <c r="M956" s="48">
        <v>5</v>
      </c>
      <c r="N956" s="49">
        <f t="shared" si="57"/>
        <v>100</v>
      </c>
      <c r="O956" s="50">
        <v>5</v>
      </c>
      <c r="P956" s="51"/>
      <c r="Q956" s="49">
        <f t="shared" si="58"/>
      </c>
      <c r="R956" s="50"/>
      <c r="S956" s="152"/>
      <c r="T956" s="49">
        <f t="shared" si="59"/>
      </c>
      <c r="U956" s="153"/>
    </row>
    <row r="957" spans="1:21" ht="12.75">
      <c r="A957" s="41">
        <v>12</v>
      </c>
      <c r="B957" s="42" t="s">
        <v>322</v>
      </c>
      <c r="C957" s="43">
        <v>253</v>
      </c>
      <c r="D957" s="43" t="s">
        <v>323</v>
      </c>
      <c r="E957" s="43" t="s">
        <v>356</v>
      </c>
      <c r="F957" s="43">
        <v>4</v>
      </c>
      <c r="G957" s="43" t="s">
        <v>31</v>
      </c>
      <c r="H957" s="44">
        <v>27</v>
      </c>
      <c r="I957" s="149">
        <v>2852</v>
      </c>
      <c r="J957" s="150">
        <v>1062</v>
      </c>
      <c r="K957" s="151">
        <v>1033</v>
      </c>
      <c r="L957" s="47">
        <f t="shared" si="56"/>
        <v>37.23702664796634</v>
      </c>
      <c r="M957" s="48">
        <v>524</v>
      </c>
      <c r="N957" s="49">
        <f t="shared" si="57"/>
        <v>50.72604065827686</v>
      </c>
      <c r="O957" s="50">
        <v>14</v>
      </c>
      <c r="P957" s="51">
        <v>208</v>
      </c>
      <c r="Q957" s="49">
        <f t="shared" si="58"/>
        <v>20.135527589545017</v>
      </c>
      <c r="R957" s="50">
        <v>5</v>
      </c>
      <c r="S957" s="152">
        <v>301</v>
      </c>
      <c r="T957" s="49">
        <f t="shared" si="59"/>
        <v>29.138431752178125</v>
      </c>
      <c r="U957" s="53">
        <v>8</v>
      </c>
    </row>
    <row r="958" spans="1:21" ht="12.75">
      <c r="A958" s="41">
        <v>12</v>
      </c>
      <c r="B958" s="42" t="s">
        <v>322</v>
      </c>
      <c r="C958" s="43">
        <v>253</v>
      </c>
      <c r="D958" s="43" t="s">
        <v>323</v>
      </c>
      <c r="E958" s="43" t="s">
        <v>356</v>
      </c>
      <c r="F958" s="43">
        <v>5</v>
      </c>
      <c r="G958" s="43" t="s">
        <v>32</v>
      </c>
      <c r="H958" s="44">
        <v>45</v>
      </c>
      <c r="I958" s="149">
        <v>6921</v>
      </c>
      <c r="J958" s="150">
        <v>899</v>
      </c>
      <c r="K958" s="151">
        <v>865</v>
      </c>
      <c r="L958" s="47">
        <f t="shared" si="56"/>
        <v>12.989452391272938</v>
      </c>
      <c r="M958" s="48">
        <v>865</v>
      </c>
      <c r="N958" s="49">
        <f t="shared" si="57"/>
        <v>100</v>
      </c>
      <c r="O958" s="50">
        <v>45</v>
      </c>
      <c r="P958" s="51"/>
      <c r="Q958" s="49">
        <f t="shared" si="58"/>
      </c>
      <c r="R958" s="50"/>
      <c r="S958" s="152"/>
      <c r="T958" s="49">
        <f t="shared" si="59"/>
      </c>
      <c r="U958" s="153"/>
    </row>
    <row r="959" spans="1:21" ht="12.75">
      <c r="A959" s="41">
        <v>12</v>
      </c>
      <c r="B959" s="42" t="s">
        <v>322</v>
      </c>
      <c r="C959" s="43">
        <v>254</v>
      </c>
      <c r="D959" s="43" t="s">
        <v>324</v>
      </c>
      <c r="E959" s="43" t="s">
        <v>356</v>
      </c>
      <c r="F959" s="43">
        <v>1</v>
      </c>
      <c r="G959" s="43" t="s">
        <v>28</v>
      </c>
      <c r="H959" s="44">
        <v>13</v>
      </c>
      <c r="I959" s="149">
        <v>912</v>
      </c>
      <c r="J959" s="150">
        <v>113</v>
      </c>
      <c r="K959" s="151">
        <v>100</v>
      </c>
      <c r="L959" s="47">
        <f t="shared" si="56"/>
        <v>12.390350877192983</v>
      </c>
      <c r="M959" s="48">
        <v>100</v>
      </c>
      <c r="N959" s="49">
        <f t="shared" si="57"/>
        <v>100</v>
      </c>
      <c r="O959" s="50">
        <v>13</v>
      </c>
      <c r="P959" s="51"/>
      <c r="Q959" s="49">
        <f t="shared" si="58"/>
      </c>
      <c r="R959" s="50"/>
      <c r="S959" s="152"/>
      <c r="T959" s="49">
        <f t="shared" si="59"/>
      </c>
      <c r="U959" s="153"/>
    </row>
    <row r="960" spans="1:21" ht="12.75">
      <c r="A960" s="41">
        <v>12</v>
      </c>
      <c r="B960" s="42" t="s">
        <v>322</v>
      </c>
      <c r="C960" s="43">
        <v>254</v>
      </c>
      <c r="D960" s="43" t="s">
        <v>324</v>
      </c>
      <c r="E960" s="43" t="s">
        <v>356</v>
      </c>
      <c r="F960" s="43">
        <v>2</v>
      </c>
      <c r="G960" s="43" t="s">
        <v>29</v>
      </c>
      <c r="H960" s="44">
        <v>18</v>
      </c>
      <c r="I960" s="149">
        <v>1512</v>
      </c>
      <c r="J960" s="150">
        <v>200</v>
      </c>
      <c r="K960" s="151">
        <v>193</v>
      </c>
      <c r="L960" s="47">
        <f t="shared" si="56"/>
        <v>13.227513227513228</v>
      </c>
      <c r="M960" s="48">
        <v>137</v>
      </c>
      <c r="N960" s="49">
        <f t="shared" si="57"/>
        <v>70.98445595854922</v>
      </c>
      <c r="O960" s="50">
        <v>13</v>
      </c>
      <c r="P960" s="51"/>
      <c r="Q960" s="49">
        <f t="shared" si="58"/>
      </c>
      <c r="R960" s="50"/>
      <c r="S960" s="152">
        <v>56</v>
      </c>
      <c r="T960" s="49">
        <f t="shared" si="59"/>
        <v>29.015544041450774</v>
      </c>
      <c r="U960" s="53">
        <v>5</v>
      </c>
    </row>
    <row r="961" spans="1:21" ht="12.75">
      <c r="A961" s="41">
        <v>12</v>
      </c>
      <c r="B961" s="42" t="s">
        <v>322</v>
      </c>
      <c r="C961" s="43">
        <v>254</v>
      </c>
      <c r="D961" s="43" t="s">
        <v>324</v>
      </c>
      <c r="E961" s="43" t="s">
        <v>356</v>
      </c>
      <c r="F961" s="43">
        <v>4</v>
      </c>
      <c r="G961" s="43" t="s">
        <v>31</v>
      </c>
      <c r="H961" s="44">
        <v>15</v>
      </c>
      <c r="I961" s="149">
        <v>3155</v>
      </c>
      <c r="J961" s="150">
        <v>1396</v>
      </c>
      <c r="K961" s="151">
        <v>1383</v>
      </c>
      <c r="L961" s="47">
        <f t="shared" si="56"/>
        <v>44.247226624405705</v>
      </c>
      <c r="M961" s="48">
        <v>508</v>
      </c>
      <c r="N961" s="49">
        <f t="shared" si="57"/>
        <v>36.731742588575564</v>
      </c>
      <c r="O961" s="50">
        <v>6</v>
      </c>
      <c r="P961" s="51">
        <v>374</v>
      </c>
      <c r="Q961" s="49">
        <f t="shared" si="58"/>
        <v>27.042660882140275</v>
      </c>
      <c r="R961" s="50">
        <v>4</v>
      </c>
      <c r="S961" s="152">
        <v>501</v>
      </c>
      <c r="T961" s="49">
        <f t="shared" si="59"/>
        <v>36.22559652928417</v>
      </c>
      <c r="U961" s="53">
        <v>5</v>
      </c>
    </row>
    <row r="962" spans="1:21" ht="12.75">
      <c r="A962" s="41">
        <v>12</v>
      </c>
      <c r="B962" s="42" t="s">
        <v>322</v>
      </c>
      <c r="C962" s="43">
        <v>254</v>
      </c>
      <c r="D962" s="43" t="s">
        <v>324</v>
      </c>
      <c r="E962" s="43" t="s">
        <v>356</v>
      </c>
      <c r="F962" s="43">
        <v>5</v>
      </c>
      <c r="G962" s="43" t="s">
        <v>32</v>
      </c>
      <c r="H962" s="44">
        <v>25</v>
      </c>
      <c r="I962" s="149">
        <v>2100</v>
      </c>
      <c r="J962" s="150">
        <v>366</v>
      </c>
      <c r="K962" s="151">
        <v>352</v>
      </c>
      <c r="L962" s="47">
        <f t="shared" si="56"/>
        <v>17.428571428571427</v>
      </c>
      <c r="M962" s="48">
        <v>290</v>
      </c>
      <c r="N962" s="49">
        <f t="shared" si="57"/>
        <v>82.38636363636364</v>
      </c>
      <c r="O962" s="50">
        <v>21</v>
      </c>
      <c r="P962" s="51"/>
      <c r="Q962" s="49">
        <f t="shared" si="58"/>
      </c>
      <c r="R962" s="50"/>
      <c r="S962" s="152">
        <v>62</v>
      </c>
      <c r="T962" s="49">
        <f t="shared" si="59"/>
        <v>17.613636363636363</v>
      </c>
      <c r="U962" s="53">
        <v>4</v>
      </c>
    </row>
    <row r="963" spans="1:21" ht="12.75">
      <c r="A963" s="41">
        <v>12</v>
      </c>
      <c r="B963" s="42" t="s">
        <v>325</v>
      </c>
      <c r="C963" s="43">
        <v>255</v>
      </c>
      <c r="D963" s="43" t="s">
        <v>326</v>
      </c>
      <c r="E963" s="43" t="s">
        <v>356</v>
      </c>
      <c r="F963" s="43">
        <v>1</v>
      </c>
      <c r="G963" s="43" t="s">
        <v>28</v>
      </c>
      <c r="H963" s="44">
        <v>25</v>
      </c>
      <c r="I963" s="149">
        <v>1563</v>
      </c>
      <c r="J963" s="150">
        <v>152</v>
      </c>
      <c r="K963" s="151">
        <v>147</v>
      </c>
      <c r="L963" s="47">
        <f aca="true" t="shared" si="60" ref="L963:L1024">IF(I963="","",(J963*100)/I963)</f>
        <v>9.724888035828535</v>
      </c>
      <c r="M963" s="48">
        <v>147</v>
      </c>
      <c r="N963" s="49">
        <f>IF(M963="","",IF(M963=0,0,M963/$K963*100))</f>
        <v>100</v>
      </c>
      <c r="O963" s="50">
        <v>25</v>
      </c>
      <c r="P963" s="51"/>
      <c r="Q963" s="49">
        <f aca="true" t="shared" si="61" ref="Q963:Q1024">IF(P963="","",IF(P963=0,0,P963/$K963*100))</f>
      </c>
      <c r="R963" s="50"/>
      <c r="S963" s="152"/>
      <c r="T963" s="49">
        <f aca="true" t="shared" si="62" ref="T963:T1024">IF(S963="","",S963/$K963*100)</f>
      </c>
      <c r="U963" s="153"/>
    </row>
    <row r="964" spans="1:21" ht="12.75">
      <c r="A964" s="41">
        <v>12</v>
      </c>
      <c r="B964" s="42" t="s">
        <v>325</v>
      </c>
      <c r="C964" s="43">
        <v>255</v>
      </c>
      <c r="D964" s="43" t="s">
        <v>326</v>
      </c>
      <c r="E964" s="43" t="s">
        <v>356</v>
      </c>
      <c r="F964" s="43">
        <v>2</v>
      </c>
      <c r="G964" s="43" t="s">
        <v>29</v>
      </c>
      <c r="H964" s="44">
        <v>44</v>
      </c>
      <c r="I964" s="149">
        <v>3339</v>
      </c>
      <c r="J964" s="150">
        <v>323</v>
      </c>
      <c r="K964" s="151">
        <v>310</v>
      </c>
      <c r="L964" s="47">
        <f t="shared" si="60"/>
        <v>9.673554956573824</v>
      </c>
      <c r="M964" s="48">
        <v>310</v>
      </c>
      <c r="N964" s="49">
        <f>IF(M964="","",IF(M964=0,0,M964/$K964*100))</f>
        <v>100</v>
      </c>
      <c r="O964" s="50">
        <v>44</v>
      </c>
      <c r="P964" s="51"/>
      <c r="Q964" s="49">
        <f t="shared" si="61"/>
      </c>
      <c r="R964" s="50"/>
      <c r="S964" s="152"/>
      <c r="T964" s="49">
        <f t="shared" si="62"/>
      </c>
      <c r="U964" s="153"/>
    </row>
    <row r="965" spans="1:21" ht="12.75">
      <c r="A965" s="41">
        <v>12</v>
      </c>
      <c r="B965" s="42" t="s">
        <v>325</v>
      </c>
      <c r="C965" s="43">
        <v>255</v>
      </c>
      <c r="D965" s="43" t="s">
        <v>326</v>
      </c>
      <c r="E965" s="43" t="s">
        <v>356</v>
      </c>
      <c r="F965" s="43">
        <v>3</v>
      </c>
      <c r="G965" s="43" t="s">
        <v>30</v>
      </c>
      <c r="H965" s="44">
        <v>4</v>
      </c>
      <c r="I965" s="149"/>
      <c r="J965" s="150"/>
      <c r="K965" s="151"/>
      <c r="L965" s="47">
        <f t="shared" si="60"/>
      </c>
      <c r="M965" s="48"/>
      <c r="N965" s="49"/>
      <c r="O965" s="50"/>
      <c r="P965" s="51"/>
      <c r="Q965" s="49">
        <f t="shared" si="61"/>
      </c>
      <c r="R965" s="50"/>
      <c r="S965" s="152"/>
      <c r="T965" s="49">
        <f t="shared" si="62"/>
      </c>
      <c r="U965" s="153"/>
    </row>
    <row r="966" spans="1:21" ht="12.75">
      <c r="A966" s="41">
        <v>12</v>
      </c>
      <c r="B966" s="42" t="s">
        <v>325</v>
      </c>
      <c r="C966" s="43">
        <v>255</v>
      </c>
      <c r="D966" s="43" t="s">
        <v>326</v>
      </c>
      <c r="E966" s="43" t="s">
        <v>356</v>
      </c>
      <c r="F966" s="43">
        <v>4</v>
      </c>
      <c r="G966" s="43" t="s">
        <v>31</v>
      </c>
      <c r="H966" s="44">
        <v>21</v>
      </c>
      <c r="I966" s="149">
        <v>1928</v>
      </c>
      <c r="J966" s="150">
        <v>657</v>
      </c>
      <c r="K966" s="151">
        <v>643</v>
      </c>
      <c r="L966" s="47">
        <f t="shared" si="60"/>
        <v>34.07676348547718</v>
      </c>
      <c r="M966" s="48">
        <v>326</v>
      </c>
      <c r="N966" s="49">
        <f aca="true" t="shared" si="63" ref="N966:N1007">IF(M966="","",IF(M966=0,0,M966/$K966*100))</f>
        <v>50.69984447900466</v>
      </c>
      <c r="O966" s="50">
        <v>11</v>
      </c>
      <c r="P966" s="51">
        <v>317</v>
      </c>
      <c r="Q966" s="49">
        <f t="shared" si="61"/>
        <v>49.30015552099534</v>
      </c>
      <c r="R966" s="50">
        <v>10</v>
      </c>
      <c r="S966" s="152"/>
      <c r="T966" s="49">
        <f t="shared" si="62"/>
      </c>
      <c r="U966" s="153"/>
    </row>
    <row r="967" spans="1:21" ht="12.75">
      <c r="A967" s="41">
        <v>12</v>
      </c>
      <c r="B967" s="42" t="s">
        <v>325</v>
      </c>
      <c r="C967" s="43">
        <v>255</v>
      </c>
      <c r="D967" s="43" t="s">
        <v>326</v>
      </c>
      <c r="E967" s="43" t="s">
        <v>356</v>
      </c>
      <c r="F967" s="43">
        <v>5</v>
      </c>
      <c r="G967" s="43" t="s">
        <v>32</v>
      </c>
      <c r="H967" s="44">
        <v>23</v>
      </c>
      <c r="I967" s="149">
        <v>2205</v>
      </c>
      <c r="J967" s="150">
        <v>342</v>
      </c>
      <c r="K967" s="151">
        <v>327</v>
      </c>
      <c r="L967" s="47">
        <f t="shared" si="60"/>
        <v>15.510204081632653</v>
      </c>
      <c r="M967" s="48">
        <v>327</v>
      </c>
      <c r="N967" s="49">
        <f t="shared" si="63"/>
        <v>100</v>
      </c>
      <c r="O967" s="50">
        <v>23</v>
      </c>
      <c r="P967" s="51"/>
      <c r="Q967" s="49">
        <f t="shared" si="61"/>
      </c>
      <c r="R967" s="50"/>
      <c r="S967" s="152"/>
      <c r="T967" s="49">
        <f t="shared" si="62"/>
      </c>
      <c r="U967" s="153"/>
    </row>
    <row r="968" spans="1:21" ht="12.75">
      <c r="A968" s="41">
        <v>12</v>
      </c>
      <c r="B968" s="42" t="s">
        <v>327</v>
      </c>
      <c r="C968" s="43">
        <v>256</v>
      </c>
      <c r="D968" s="43" t="s">
        <v>328</v>
      </c>
      <c r="E968" s="43" t="s">
        <v>356</v>
      </c>
      <c r="F968" s="43">
        <v>1</v>
      </c>
      <c r="G968" s="43" t="s">
        <v>28</v>
      </c>
      <c r="H968" s="44">
        <v>19</v>
      </c>
      <c r="I968" s="149">
        <v>1170</v>
      </c>
      <c r="J968" s="150">
        <v>143</v>
      </c>
      <c r="K968" s="151">
        <v>133</v>
      </c>
      <c r="L968" s="47">
        <f t="shared" si="60"/>
        <v>12.222222222222221</v>
      </c>
      <c r="M968" s="48">
        <v>133</v>
      </c>
      <c r="N968" s="49">
        <f t="shared" si="63"/>
        <v>100</v>
      </c>
      <c r="O968" s="50">
        <v>19</v>
      </c>
      <c r="P968" s="51"/>
      <c r="Q968" s="49">
        <f t="shared" si="61"/>
      </c>
      <c r="R968" s="50"/>
      <c r="S968" s="152"/>
      <c r="T968" s="49">
        <f t="shared" si="62"/>
      </c>
      <c r="U968" s="153"/>
    </row>
    <row r="969" spans="1:21" ht="12.75">
      <c r="A969" s="41">
        <v>12</v>
      </c>
      <c r="B969" s="42" t="s">
        <v>327</v>
      </c>
      <c r="C969" s="43">
        <v>256</v>
      </c>
      <c r="D969" s="43" t="s">
        <v>328</v>
      </c>
      <c r="E969" s="43" t="s">
        <v>356</v>
      </c>
      <c r="F969" s="43">
        <v>2</v>
      </c>
      <c r="G969" s="43" t="s">
        <v>29</v>
      </c>
      <c r="H969" s="44">
        <v>27</v>
      </c>
      <c r="I969" s="149">
        <v>2134</v>
      </c>
      <c r="J969" s="150">
        <v>254</v>
      </c>
      <c r="K969" s="151">
        <v>242</v>
      </c>
      <c r="L969" s="47">
        <f t="shared" si="60"/>
        <v>11.90253045923149</v>
      </c>
      <c r="M969" s="48">
        <v>160</v>
      </c>
      <c r="N969" s="49">
        <f t="shared" si="63"/>
        <v>66.11570247933885</v>
      </c>
      <c r="O969" s="50">
        <v>18</v>
      </c>
      <c r="P969" s="51"/>
      <c r="Q969" s="49">
        <f t="shared" si="61"/>
      </c>
      <c r="R969" s="50"/>
      <c r="S969" s="152">
        <v>82</v>
      </c>
      <c r="T969" s="49">
        <f t="shared" si="62"/>
        <v>33.88429752066116</v>
      </c>
      <c r="U969" s="53">
        <v>9</v>
      </c>
    </row>
    <row r="970" spans="1:21" ht="12.75">
      <c r="A970" s="41">
        <v>12</v>
      </c>
      <c r="B970" s="42" t="s">
        <v>327</v>
      </c>
      <c r="C970" s="43">
        <v>256</v>
      </c>
      <c r="D970" s="43" t="s">
        <v>328</v>
      </c>
      <c r="E970" s="43" t="s">
        <v>356</v>
      </c>
      <c r="F970" s="43">
        <v>3</v>
      </c>
      <c r="G970" s="43" t="s">
        <v>30</v>
      </c>
      <c r="H970" s="44">
        <v>5</v>
      </c>
      <c r="I970" s="149">
        <v>25</v>
      </c>
      <c r="J970" s="150">
        <v>4</v>
      </c>
      <c r="K970" s="151">
        <v>4</v>
      </c>
      <c r="L970" s="47">
        <f t="shared" si="60"/>
        <v>16</v>
      </c>
      <c r="M970" s="48">
        <v>4</v>
      </c>
      <c r="N970" s="49">
        <f t="shared" si="63"/>
        <v>100</v>
      </c>
      <c r="O970" s="50">
        <v>5</v>
      </c>
      <c r="P970" s="51"/>
      <c r="Q970" s="49">
        <f t="shared" si="61"/>
      </c>
      <c r="R970" s="50"/>
      <c r="S970" s="152"/>
      <c r="T970" s="49">
        <f t="shared" si="62"/>
      </c>
      <c r="U970" s="153"/>
    </row>
    <row r="971" spans="1:21" ht="12.75">
      <c r="A971" s="41">
        <v>12</v>
      </c>
      <c r="B971" s="42" t="s">
        <v>327</v>
      </c>
      <c r="C971" s="43">
        <v>256</v>
      </c>
      <c r="D971" s="43" t="s">
        <v>328</v>
      </c>
      <c r="E971" s="43" t="s">
        <v>356</v>
      </c>
      <c r="F971" s="43">
        <v>4</v>
      </c>
      <c r="G971" s="43" t="s">
        <v>31</v>
      </c>
      <c r="H971" s="44">
        <v>17</v>
      </c>
      <c r="I971" s="149">
        <v>2387</v>
      </c>
      <c r="J971" s="150">
        <v>1011</v>
      </c>
      <c r="K971" s="151">
        <v>989</v>
      </c>
      <c r="L971" s="47">
        <f t="shared" si="60"/>
        <v>42.354419773774616</v>
      </c>
      <c r="M971" s="48">
        <v>418</v>
      </c>
      <c r="N971" s="49">
        <f t="shared" si="63"/>
        <v>42.2649140546006</v>
      </c>
      <c r="O971" s="50">
        <v>7</v>
      </c>
      <c r="P971" s="51">
        <v>341</v>
      </c>
      <c r="Q971" s="49">
        <f t="shared" si="61"/>
        <v>34.47927199191102</v>
      </c>
      <c r="R971" s="50">
        <v>6</v>
      </c>
      <c r="S971" s="152">
        <v>230</v>
      </c>
      <c r="T971" s="49">
        <f t="shared" si="62"/>
        <v>23.25581395348837</v>
      </c>
      <c r="U971" s="53">
        <v>4</v>
      </c>
    </row>
    <row r="972" spans="1:21" ht="12.75">
      <c r="A972" s="41">
        <v>12</v>
      </c>
      <c r="B972" s="42" t="s">
        <v>327</v>
      </c>
      <c r="C972" s="43">
        <v>256</v>
      </c>
      <c r="D972" s="43" t="s">
        <v>328</v>
      </c>
      <c r="E972" s="43" t="s">
        <v>356</v>
      </c>
      <c r="F972" s="43">
        <v>5</v>
      </c>
      <c r="G972" s="43" t="s">
        <v>32</v>
      </c>
      <c r="H972" s="44">
        <v>21</v>
      </c>
      <c r="I972" s="149">
        <v>1199</v>
      </c>
      <c r="J972" s="150">
        <v>186</v>
      </c>
      <c r="K972" s="151">
        <v>180</v>
      </c>
      <c r="L972" s="47">
        <f t="shared" si="60"/>
        <v>15.512927439532945</v>
      </c>
      <c r="M972" s="48">
        <v>180</v>
      </c>
      <c r="N972" s="49">
        <f t="shared" si="63"/>
        <v>100</v>
      </c>
      <c r="O972" s="50">
        <v>21</v>
      </c>
      <c r="P972" s="51"/>
      <c r="Q972" s="49">
        <f t="shared" si="61"/>
      </c>
      <c r="R972" s="50"/>
      <c r="S972" s="152"/>
      <c r="T972" s="49">
        <f t="shared" si="62"/>
      </c>
      <c r="U972" s="153"/>
    </row>
    <row r="973" spans="1:21" ht="12.75">
      <c r="A973" s="41">
        <v>12</v>
      </c>
      <c r="B973" s="42" t="s">
        <v>327</v>
      </c>
      <c r="C973" s="43">
        <v>257</v>
      </c>
      <c r="D973" s="43" t="s">
        <v>329</v>
      </c>
      <c r="E973" s="43" t="s">
        <v>356</v>
      </c>
      <c r="F973" s="43">
        <v>1</v>
      </c>
      <c r="G973" s="43" t="s">
        <v>28</v>
      </c>
      <c r="H973" s="44">
        <v>7</v>
      </c>
      <c r="I973" s="149">
        <v>345</v>
      </c>
      <c r="J973" s="150">
        <v>48</v>
      </c>
      <c r="K973" s="151">
        <v>47</v>
      </c>
      <c r="L973" s="47">
        <f t="shared" si="60"/>
        <v>13.91304347826087</v>
      </c>
      <c r="M973" s="48">
        <v>47</v>
      </c>
      <c r="N973" s="49">
        <f t="shared" si="63"/>
        <v>100</v>
      </c>
      <c r="O973" s="50">
        <v>7</v>
      </c>
      <c r="P973" s="51"/>
      <c r="Q973" s="49">
        <f t="shared" si="61"/>
      </c>
      <c r="R973" s="50"/>
      <c r="S973" s="152"/>
      <c r="T973" s="49">
        <f t="shared" si="62"/>
      </c>
      <c r="U973" s="153"/>
    </row>
    <row r="974" spans="1:21" ht="12.75">
      <c r="A974" s="41">
        <v>12</v>
      </c>
      <c r="B974" s="42" t="s">
        <v>327</v>
      </c>
      <c r="C974" s="43">
        <v>257</v>
      </c>
      <c r="D974" s="43" t="s">
        <v>329</v>
      </c>
      <c r="E974" s="43" t="s">
        <v>356</v>
      </c>
      <c r="F974" s="43">
        <v>2</v>
      </c>
      <c r="G974" s="43" t="s">
        <v>29</v>
      </c>
      <c r="H974" s="44">
        <v>11</v>
      </c>
      <c r="I974" s="149">
        <v>560</v>
      </c>
      <c r="J974" s="150">
        <v>59</v>
      </c>
      <c r="K974" s="151">
        <v>56</v>
      </c>
      <c r="L974" s="47">
        <f t="shared" si="60"/>
        <v>10.535714285714286</v>
      </c>
      <c r="M974" s="48">
        <v>56</v>
      </c>
      <c r="N974" s="49">
        <f t="shared" si="63"/>
        <v>100</v>
      </c>
      <c r="O974" s="50">
        <v>11</v>
      </c>
      <c r="P974" s="51"/>
      <c r="Q974" s="49">
        <f t="shared" si="61"/>
      </c>
      <c r="R974" s="50"/>
      <c r="S974" s="152"/>
      <c r="T974" s="49">
        <f t="shared" si="62"/>
      </c>
      <c r="U974" s="153"/>
    </row>
    <row r="975" spans="1:21" ht="12.75">
      <c r="A975" s="41">
        <v>12</v>
      </c>
      <c r="B975" s="42" t="s">
        <v>327</v>
      </c>
      <c r="C975" s="43">
        <v>257</v>
      </c>
      <c r="D975" s="43" t="s">
        <v>329</v>
      </c>
      <c r="E975" s="43" t="s">
        <v>356</v>
      </c>
      <c r="F975" s="43">
        <v>4</v>
      </c>
      <c r="G975" s="43" t="s">
        <v>31</v>
      </c>
      <c r="H975" s="44">
        <v>4</v>
      </c>
      <c r="I975" s="149">
        <v>508</v>
      </c>
      <c r="J975" s="150">
        <v>217</v>
      </c>
      <c r="K975" s="151">
        <v>211</v>
      </c>
      <c r="L975" s="47">
        <f t="shared" si="60"/>
        <v>42.71653543307087</v>
      </c>
      <c r="M975" s="48">
        <v>56</v>
      </c>
      <c r="N975" s="49">
        <f t="shared" si="63"/>
        <v>26.540284360189574</v>
      </c>
      <c r="O975" s="50">
        <v>1</v>
      </c>
      <c r="P975" s="51">
        <v>47</v>
      </c>
      <c r="Q975" s="49">
        <f t="shared" si="61"/>
        <v>22.274881516587676</v>
      </c>
      <c r="R975" s="50">
        <v>1</v>
      </c>
      <c r="S975" s="152">
        <v>108</v>
      </c>
      <c r="T975" s="49">
        <f t="shared" si="62"/>
        <v>51.18483412322274</v>
      </c>
      <c r="U975" s="53">
        <v>2</v>
      </c>
    </row>
    <row r="976" spans="1:21" ht="12.75">
      <c r="A976" s="41">
        <v>12</v>
      </c>
      <c r="B976" s="42" t="s">
        <v>327</v>
      </c>
      <c r="C976" s="43">
        <v>257</v>
      </c>
      <c r="D976" s="43" t="s">
        <v>329</v>
      </c>
      <c r="E976" s="43" t="s">
        <v>356</v>
      </c>
      <c r="F976" s="43">
        <v>5</v>
      </c>
      <c r="G976" s="43" t="s">
        <v>32</v>
      </c>
      <c r="H976" s="44">
        <v>8</v>
      </c>
      <c r="I976" s="149">
        <v>292</v>
      </c>
      <c r="J976" s="150">
        <v>48</v>
      </c>
      <c r="K976" s="151">
        <v>46</v>
      </c>
      <c r="L976" s="47">
        <f t="shared" si="60"/>
        <v>16.438356164383563</v>
      </c>
      <c r="M976" s="48">
        <v>46</v>
      </c>
      <c r="N976" s="49">
        <f t="shared" si="63"/>
        <v>100</v>
      </c>
      <c r="O976" s="50">
        <v>8</v>
      </c>
      <c r="P976" s="51"/>
      <c r="Q976" s="49">
        <f t="shared" si="61"/>
      </c>
      <c r="R976" s="50"/>
      <c r="S976" s="152"/>
      <c r="T976" s="49">
        <f t="shared" si="62"/>
      </c>
      <c r="U976" s="153"/>
    </row>
    <row r="977" spans="1:21" ht="12.75">
      <c r="A977" s="41">
        <v>12</v>
      </c>
      <c r="B977" s="42" t="s">
        <v>330</v>
      </c>
      <c r="C977" s="43">
        <v>258</v>
      </c>
      <c r="D977" s="43" t="s">
        <v>331</v>
      </c>
      <c r="E977" s="43" t="s">
        <v>356</v>
      </c>
      <c r="F977" s="43">
        <v>1</v>
      </c>
      <c r="G977" s="43" t="s">
        <v>28</v>
      </c>
      <c r="H977" s="44">
        <v>7</v>
      </c>
      <c r="I977" s="149">
        <v>206</v>
      </c>
      <c r="J977" s="150">
        <v>29</v>
      </c>
      <c r="K977" s="151">
        <v>27</v>
      </c>
      <c r="L977" s="47">
        <f t="shared" si="60"/>
        <v>14.077669902912621</v>
      </c>
      <c r="M977" s="48">
        <v>27</v>
      </c>
      <c r="N977" s="49">
        <f t="shared" si="63"/>
        <v>100</v>
      </c>
      <c r="O977" s="50">
        <v>7</v>
      </c>
      <c r="P977" s="51"/>
      <c r="Q977" s="49">
        <f t="shared" si="61"/>
      </c>
      <c r="R977" s="50"/>
      <c r="S977" s="152"/>
      <c r="T977" s="49">
        <f t="shared" si="62"/>
      </c>
      <c r="U977" s="153"/>
    </row>
    <row r="978" spans="1:21" ht="12.75">
      <c r="A978" s="41">
        <v>12</v>
      </c>
      <c r="B978" s="42" t="s">
        <v>330</v>
      </c>
      <c r="C978" s="43">
        <v>258</v>
      </c>
      <c r="D978" s="43" t="s">
        <v>331</v>
      </c>
      <c r="E978" s="43" t="s">
        <v>356</v>
      </c>
      <c r="F978" s="43">
        <v>2</v>
      </c>
      <c r="G978" s="43" t="s">
        <v>29</v>
      </c>
      <c r="H978" s="44">
        <v>6</v>
      </c>
      <c r="I978" s="149">
        <v>392</v>
      </c>
      <c r="J978" s="150">
        <v>40</v>
      </c>
      <c r="K978" s="151">
        <v>38</v>
      </c>
      <c r="L978" s="47">
        <f t="shared" si="60"/>
        <v>10.204081632653061</v>
      </c>
      <c r="M978" s="48">
        <v>38</v>
      </c>
      <c r="N978" s="49">
        <f t="shared" si="63"/>
        <v>100</v>
      </c>
      <c r="O978" s="50">
        <v>6</v>
      </c>
      <c r="P978" s="51"/>
      <c r="Q978" s="49">
        <f t="shared" si="61"/>
      </c>
      <c r="R978" s="50"/>
      <c r="S978" s="152"/>
      <c r="T978" s="49">
        <f t="shared" si="62"/>
      </c>
      <c r="U978" s="153"/>
    </row>
    <row r="979" spans="1:21" ht="12.75">
      <c r="A979" s="41">
        <v>12</v>
      </c>
      <c r="B979" s="42" t="s">
        <v>330</v>
      </c>
      <c r="C979" s="43">
        <v>258</v>
      </c>
      <c r="D979" s="43" t="s">
        <v>331</v>
      </c>
      <c r="E979" s="43" t="s">
        <v>356</v>
      </c>
      <c r="F979" s="43">
        <v>4</v>
      </c>
      <c r="G979" s="43" t="s">
        <v>31</v>
      </c>
      <c r="H979" s="44">
        <v>4</v>
      </c>
      <c r="I979" s="149">
        <v>305</v>
      </c>
      <c r="J979" s="150">
        <v>123</v>
      </c>
      <c r="K979" s="151">
        <v>121</v>
      </c>
      <c r="L979" s="47">
        <f t="shared" si="60"/>
        <v>40.32786885245902</v>
      </c>
      <c r="M979" s="48">
        <v>51</v>
      </c>
      <c r="N979" s="49">
        <f t="shared" si="63"/>
        <v>42.14876033057851</v>
      </c>
      <c r="O979" s="50">
        <v>2</v>
      </c>
      <c r="P979" s="51">
        <v>70</v>
      </c>
      <c r="Q979" s="49">
        <f t="shared" si="61"/>
        <v>57.85123966942148</v>
      </c>
      <c r="R979" s="50">
        <v>2</v>
      </c>
      <c r="S979" s="152"/>
      <c r="T979" s="49">
        <f t="shared" si="62"/>
      </c>
      <c r="U979" s="153"/>
    </row>
    <row r="980" spans="1:21" ht="12.75">
      <c r="A980" s="41">
        <v>12</v>
      </c>
      <c r="B980" s="42" t="s">
        <v>330</v>
      </c>
      <c r="C980" s="43">
        <v>258</v>
      </c>
      <c r="D980" s="43" t="s">
        <v>331</v>
      </c>
      <c r="E980" s="43" t="s">
        <v>356</v>
      </c>
      <c r="F980" s="43">
        <v>5</v>
      </c>
      <c r="G980" s="43" t="s">
        <v>32</v>
      </c>
      <c r="H980" s="44">
        <v>4</v>
      </c>
      <c r="I980" s="149">
        <v>180</v>
      </c>
      <c r="J980" s="150">
        <v>32</v>
      </c>
      <c r="K980" s="151">
        <v>30</v>
      </c>
      <c r="L980" s="47">
        <f t="shared" si="60"/>
        <v>17.77777777777778</v>
      </c>
      <c r="M980" s="48">
        <v>30</v>
      </c>
      <c r="N980" s="49">
        <f t="shared" si="63"/>
        <v>100</v>
      </c>
      <c r="O980" s="50">
        <v>4</v>
      </c>
      <c r="P980" s="51"/>
      <c r="Q980" s="49">
        <f t="shared" si="61"/>
      </c>
      <c r="R980" s="50"/>
      <c r="S980" s="152"/>
      <c r="T980" s="49">
        <f t="shared" si="62"/>
      </c>
      <c r="U980" s="153"/>
    </row>
    <row r="981" spans="1:21" ht="12.75">
      <c r="A981" s="41">
        <v>12</v>
      </c>
      <c r="B981" s="42" t="s">
        <v>330</v>
      </c>
      <c r="C981" s="43">
        <v>259</v>
      </c>
      <c r="D981" s="43" t="s">
        <v>332</v>
      </c>
      <c r="E981" s="43" t="s">
        <v>356</v>
      </c>
      <c r="F981" s="43">
        <v>1</v>
      </c>
      <c r="G981" s="43" t="s">
        <v>28</v>
      </c>
      <c r="H981" s="44">
        <v>12</v>
      </c>
      <c r="I981" s="149">
        <v>640</v>
      </c>
      <c r="J981" s="150">
        <v>90</v>
      </c>
      <c r="K981" s="151">
        <v>84</v>
      </c>
      <c r="L981" s="47">
        <f t="shared" si="60"/>
        <v>14.0625</v>
      </c>
      <c r="M981" s="48">
        <v>84</v>
      </c>
      <c r="N981" s="49">
        <f t="shared" si="63"/>
        <v>100</v>
      </c>
      <c r="O981" s="50">
        <v>12</v>
      </c>
      <c r="P981" s="51"/>
      <c r="Q981" s="49">
        <f t="shared" si="61"/>
      </c>
      <c r="R981" s="50"/>
      <c r="S981" s="152"/>
      <c r="T981" s="49">
        <f t="shared" si="62"/>
      </c>
      <c r="U981" s="153"/>
    </row>
    <row r="982" spans="1:21" ht="12.75">
      <c r="A982" s="41">
        <v>12</v>
      </c>
      <c r="B982" s="42" t="s">
        <v>330</v>
      </c>
      <c r="C982" s="43">
        <v>259</v>
      </c>
      <c r="D982" s="43" t="s">
        <v>332</v>
      </c>
      <c r="E982" s="43" t="s">
        <v>356</v>
      </c>
      <c r="F982" s="43">
        <v>2</v>
      </c>
      <c r="G982" s="43" t="s">
        <v>29</v>
      </c>
      <c r="H982" s="44">
        <v>14</v>
      </c>
      <c r="I982" s="149">
        <v>939</v>
      </c>
      <c r="J982" s="150">
        <v>117</v>
      </c>
      <c r="K982" s="151">
        <v>112</v>
      </c>
      <c r="L982" s="47">
        <f t="shared" si="60"/>
        <v>12.460063897763579</v>
      </c>
      <c r="M982" s="48">
        <v>112</v>
      </c>
      <c r="N982" s="49">
        <f t="shared" si="63"/>
        <v>100</v>
      </c>
      <c r="O982" s="50">
        <v>14</v>
      </c>
      <c r="P982" s="51"/>
      <c r="Q982" s="49">
        <f t="shared" si="61"/>
      </c>
      <c r="R982" s="50"/>
      <c r="S982" s="152"/>
      <c r="T982" s="49">
        <f t="shared" si="62"/>
      </c>
      <c r="U982" s="153"/>
    </row>
    <row r="983" spans="1:21" ht="12.75">
      <c r="A983" s="41">
        <v>12</v>
      </c>
      <c r="B983" s="42" t="s">
        <v>330</v>
      </c>
      <c r="C983" s="43">
        <v>259</v>
      </c>
      <c r="D983" s="43" t="s">
        <v>332</v>
      </c>
      <c r="E983" s="43" t="s">
        <v>356</v>
      </c>
      <c r="F983" s="43">
        <v>4</v>
      </c>
      <c r="G983" s="43" t="s">
        <v>31</v>
      </c>
      <c r="H983" s="44">
        <v>8</v>
      </c>
      <c r="I983" s="149">
        <v>958</v>
      </c>
      <c r="J983" s="150">
        <v>477</v>
      </c>
      <c r="K983" s="151">
        <v>470</v>
      </c>
      <c r="L983" s="47">
        <f t="shared" si="60"/>
        <v>49.791231732776616</v>
      </c>
      <c r="M983" s="48">
        <v>238</v>
      </c>
      <c r="N983" s="49">
        <f t="shared" si="63"/>
        <v>50.638297872340424</v>
      </c>
      <c r="O983" s="50">
        <v>4</v>
      </c>
      <c r="P983" s="51">
        <v>170</v>
      </c>
      <c r="Q983" s="49">
        <f t="shared" si="61"/>
        <v>36.17021276595745</v>
      </c>
      <c r="R983" s="50">
        <v>3</v>
      </c>
      <c r="S983" s="152">
        <v>62</v>
      </c>
      <c r="T983" s="49">
        <f t="shared" si="62"/>
        <v>13.191489361702127</v>
      </c>
      <c r="U983" s="53">
        <v>1</v>
      </c>
    </row>
    <row r="984" spans="1:21" ht="12.75">
      <c r="A984" s="41">
        <v>12</v>
      </c>
      <c r="B984" s="42" t="s">
        <v>330</v>
      </c>
      <c r="C984" s="43">
        <v>259</v>
      </c>
      <c r="D984" s="43" t="s">
        <v>332</v>
      </c>
      <c r="E984" s="43" t="s">
        <v>356</v>
      </c>
      <c r="F984" s="43">
        <v>5</v>
      </c>
      <c r="G984" s="43" t="s">
        <v>32</v>
      </c>
      <c r="H984" s="44">
        <v>9</v>
      </c>
      <c r="I984" s="149">
        <v>432</v>
      </c>
      <c r="J984" s="150">
        <v>80</v>
      </c>
      <c r="K984" s="151">
        <v>70</v>
      </c>
      <c r="L984" s="47">
        <f t="shared" si="60"/>
        <v>18.51851851851852</v>
      </c>
      <c r="M984" s="48">
        <v>70</v>
      </c>
      <c r="N984" s="49">
        <f t="shared" si="63"/>
        <v>100</v>
      </c>
      <c r="O984" s="50">
        <v>9</v>
      </c>
      <c r="P984" s="51"/>
      <c r="Q984" s="49">
        <f t="shared" si="61"/>
      </c>
      <c r="R984" s="50"/>
      <c r="S984" s="152"/>
      <c r="T984" s="49">
        <f t="shared" si="62"/>
      </c>
      <c r="U984" s="153"/>
    </row>
    <row r="985" spans="1:21" ht="12.75">
      <c r="A985" s="41">
        <v>12</v>
      </c>
      <c r="B985" s="42" t="s">
        <v>330</v>
      </c>
      <c r="C985" s="43">
        <v>260</v>
      </c>
      <c r="D985" s="43" t="s">
        <v>333</v>
      </c>
      <c r="E985" s="43" t="s">
        <v>356</v>
      </c>
      <c r="F985" s="43">
        <v>1</v>
      </c>
      <c r="G985" s="43" t="s">
        <v>28</v>
      </c>
      <c r="H985" s="44">
        <v>7</v>
      </c>
      <c r="I985" s="149">
        <v>364</v>
      </c>
      <c r="J985" s="150">
        <v>52</v>
      </c>
      <c r="K985" s="151">
        <v>52</v>
      </c>
      <c r="L985" s="47">
        <f t="shared" si="60"/>
        <v>14.285714285714286</v>
      </c>
      <c r="M985" s="48">
        <v>52</v>
      </c>
      <c r="N985" s="49">
        <f t="shared" si="63"/>
        <v>100</v>
      </c>
      <c r="O985" s="50">
        <v>7</v>
      </c>
      <c r="P985" s="51"/>
      <c r="Q985" s="49">
        <f t="shared" si="61"/>
      </c>
      <c r="R985" s="50"/>
      <c r="S985" s="152"/>
      <c r="T985" s="49">
        <f t="shared" si="62"/>
      </c>
      <c r="U985" s="153"/>
    </row>
    <row r="986" spans="1:21" ht="12.75">
      <c r="A986" s="41">
        <v>12</v>
      </c>
      <c r="B986" s="42" t="s">
        <v>330</v>
      </c>
      <c r="C986" s="43">
        <v>260</v>
      </c>
      <c r="D986" s="43" t="s">
        <v>333</v>
      </c>
      <c r="E986" s="43" t="s">
        <v>356</v>
      </c>
      <c r="F986" s="43">
        <v>2</v>
      </c>
      <c r="G986" s="43" t="s">
        <v>29</v>
      </c>
      <c r="H986" s="44">
        <v>10</v>
      </c>
      <c r="I986" s="149">
        <v>675</v>
      </c>
      <c r="J986" s="150">
        <v>80</v>
      </c>
      <c r="K986" s="151">
        <v>76</v>
      </c>
      <c r="L986" s="47">
        <f t="shared" si="60"/>
        <v>11.851851851851851</v>
      </c>
      <c r="M986" s="48">
        <v>56</v>
      </c>
      <c r="N986" s="49">
        <f t="shared" si="63"/>
        <v>73.68421052631578</v>
      </c>
      <c r="O986" s="50">
        <v>8</v>
      </c>
      <c r="P986" s="51"/>
      <c r="Q986" s="49">
        <f t="shared" si="61"/>
      </c>
      <c r="R986" s="50"/>
      <c r="S986" s="152">
        <v>20</v>
      </c>
      <c r="T986" s="49">
        <f t="shared" si="62"/>
        <v>26.31578947368421</v>
      </c>
      <c r="U986" s="53">
        <v>2</v>
      </c>
    </row>
    <row r="987" spans="1:21" ht="12.75">
      <c r="A987" s="41">
        <v>12</v>
      </c>
      <c r="B987" s="42" t="s">
        <v>330</v>
      </c>
      <c r="C987" s="43">
        <v>260</v>
      </c>
      <c r="D987" s="43" t="s">
        <v>333</v>
      </c>
      <c r="E987" s="43" t="s">
        <v>356</v>
      </c>
      <c r="F987" s="43">
        <v>3</v>
      </c>
      <c r="G987" s="43" t="s">
        <v>30</v>
      </c>
      <c r="H987" s="44">
        <v>5</v>
      </c>
      <c r="I987" s="149">
        <v>86</v>
      </c>
      <c r="J987" s="150">
        <v>43</v>
      </c>
      <c r="K987" s="151">
        <v>39</v>
      </c>
      <c r="L987" s="47">
        <f t="shared" si="60"/>
        <v>50</v>
      </c>
      <c r="M987" s="48">
        <v>39</v>
      </c>
      <c r="N987" s="49">
        <f t="shared" si="63"/>
        <v>100</v>
      </c>
      <c r="O987" s="50">
        <v>5</v>
      </c>
      <c r="P987" s="51"/>
      <c r="Q987" s="49">
        <f t="shared" si="61"/>
      </c>
      <c r="R987" s="50"/>
      <c r="S987" s="152"/>
      <c r="T987" s="49">
        <f t="shared" si="62"/>
      </c>
      <c r="U987" s="153"/>
    </row>
    <row r="988" spans="1:21" ht="12.75">
      <c r="A988" s="41">
        <v>12</v>
      </c>
      <c r="B988" s="42" t="s">
        <v>330</v>
      </c>
      <c r="C988" s="43">
        <v>260</v>
      </c>
      <c r="D988" s="43" t="s">
        <v>333</v>
      </c>
      <c r="E988" s="43" t="s">
        <v>356</v>
      </c>
      <c r="F988" s="43">
        <v>4</v>
      </c>
      <c r="G988" s="43" t="s">
        <v>31</v>
      </c>
      <c r="H988" s="44">
        <v>7</v>
      </c>
      <c r="I988" s="149">
        <v>701</v>
      </c>
      <c r="J988" s="150">
        <v>247</v>
      </c>
      <c r="K988" s="151">
        <v>244</v>
      </c>
      <c r="L988" s="47">
        <f t="shared" si="60"/>
        <v>35.23537803138374</v>
      </c>
      <c r="M988" s="48">
        <v>141</v>
      </c>
      <c r="N988" s="49">
        <f t="shared" si="63"/>
        <v>57.786885245901644</v>
      </c>
      <c r="O988" s="50">
        <v>4</v>
      </c>
      <c r="P988" s="51">
        <v>103</v>
      </c>
      <c r="Q988" s="49">
        <f t="shared" si="61"/>
        <v>42.21311475409836</v>
      </c>
      <c r="R988" s="50">
        <v>3</v>
      </c>
      <c r="S988" s="152"/>
      <c r="T988" s="49">
        <f t="shared" si="62"/>
      </c>
      <c r="U988" s="153"/>
    </row>
    <row r="989" spans="1:21" ht="12.75">
      <c r="A989" s="41">
        <v>12</v>
      </c>
      <c r="B989" s="42" t="s">
        <v>330</v>
      </c>
      <c r="C989" s="43">
        <v>260</v>
      </c>
      <c r="D989" s="43" t="s">
        <v>333</v>
      </c>
      <c r="E989" s="43" t="s">
        <v>356</v>
      </c>
      <c r="F989" s="43">
        <v>5</v>
      </c>
      <c r="G989" s="43" t="s">
        <v>32</v>
      </c>
      <c r="H989" s="44">
        <v>9</v>
      </c>
      <c r="I989" s="149">
        <v>571</v>
      </c>
      <c r="J989" s="150">
        <v>110</v>
      </c>
      <c r="K989" s="151">
        <v>101</v>
      </c>
      <c r="L989" s="47">
        <f t="shared" si="60"/>
        <v>19.26444833625219</v>
      </c>
      <c r="M989" s="48">
        <v>101</v>
      </c>
      <c r="N989" s="49">
        <f t="shared" si="63"/>
        <v>100</v>
      </c>
      <c r="O989" s="50">
        <v>9</v>
      </c>
      <c r="P989" s="51"/>
      <c r="Q989" s="49">
        <f t="shared" si="61"/>
      </c>
      <c r="R989" s="50"/>
      <c r="S989" s="152"/>
      <c r="T989" s="49">
        <f t="shared" si="62"/>
      </c>
      <c r="U989" s="153"/>
    </row>
    <row r="990" spans="1:21" ht="12.75">
      <c r="A990" s="41" t="s">
        <v>97</v>
      </c>
      <c r="B990" s="42" t="s">
        <v>334</v>
      </c>
      <c r="C990" s="43">
        <v>261</v>
      </c>
      <c r="D990" s="43" t="s">
        <v>335</v>
      </c>
      <c r="E990" s="43" t="s">
        <v>356</v>
      </c>
      <c r="F990" s="56">
        <v>1</v>
      </c>
      <c r="G990" s="43" t="s">
        <v>28</v>
      </c>
      <c r="H990" s="44">
        <v>4</v>
      </c>
      <c r="I990" s="149">
        <v>54</v>
      </c>
      <c r="J990" s="150">
        <v>8</v>
      </c>
      <c r="K990" s="151">
        <v>8</v>
      </c>
      <c r="L990" s="154">
        <f t="shared" si="60"/>
        <v>14.814814814814815</v>
      </c>
      <c r="M990" s="48"/>
      <c r="N990" s="49">
        <f t="shared" si="63"/>
      </c>
      <c r="O990" s="50"/>
      <c r="P990" s="51"/>
      <c r="Q990" s="49">
        <f t="shared" si="61"/>
      </c>
      <c r="R990" s="50"/>
      <c r="S990" s="152">
        <v>8</v>
      </c>
      <c r="T990" s="49">
        <f t="shared" si="62"/>
        <v>100</v>
      </c>
      <c r="U990" s="53">
        <v>4</v>
      </c>
    </row>
    <row r="991" spans="1:21" ht="12.75">
      <c r="A991" s="41" t="s">
        <v>97</v>
      </c>
      <c r="B991" s="42" t="s">
        <v>334</v>
      </c>
      <c r="C991" s="43">
        <v>261</v>
      </c>
      <c r="D991" s="43" t="s">
        <v>335</v>
      </c>
      <c r="E991" s="43" t="s">
        <v>356</v>
      </c>
      <c r="F991" s="56">
        <v>2</v>
      </c>
      <c r="G991" s="43" t="s">
        <v>29</v>
      </c>
      <c r="H991" s="44">
        <v>5</v>
      </c>
      <c r="I991" s="149">
        <v>139</v>
      </c>
      <c r="J991" s="150">
        <v>23</v>
      </c>
      <c r="K991" s="151">
        <v>20</v>
      </c>
      <c r="L991" s="154">
        <f t="shared" si="60"/>
        <v>16.546762589928058</v>
      </c>
      <c r="M991" s="48"/>
      <c r="N991" s="49">
        <f t="shared" si="63"/>
      </c>
      <c r="O991" s="50"/>
      <c r="P991" s="51"/>
      <c r="Q991" s="49">
        <f t="shared" si="61"/>
      </c>
      <c r="R991" s="50"/>
      <c r="S991" s="152">
        <v>20</v>
      </c>
      <c r="T991" s="49">
        <f t="shared" si="62"/>
        <v>100</v>
      </c>
      <c r="U991" s="53">
        <v>5</v>
      </c>
    </row>
    <row r="992" spans="1:21" ht="12.75">
      <c r="A992" s="41" t="s">
        <v>97</v>
      </c>
      <c r="B992" s="42" t="s">
        <v>334</v>
      </c>
      <c r="C992" s="43">
        <v>261</v>
      </c>
      <c r="D992" s="43" t="s">
        <v>335</v>
      </c>
      <c r="E992" s="43" t="s">
        <v>356</v>
      </c>
      <c r="F992" s="56">
        <v>3</v>
      </c>
      <c r="G992" s="43" t="s">
        <v>30</v>
      </c>
      <c r="H992" s="44">
        <v>3</v>
      </c>
      <c r="I992" s="149">
        <v>11</v>
      </c>
      <c r="J992" s="150">
        <v>2</v>
      </c>
      <c r="K992" s="151">
        <v>2</v>
      </c>
      <c r="L992" s="154">
        <f t="shared" si="60"/>
        <v>18.181818181818183</v>
      </c>
      <c r="M992" s="48"/>
      <c r="N992" s="49">
        <f t="shared" si="63"/>
      </c>
      <c r="O992" s="50"/>
      <c r="P992" s="51"/>
      <c r="Q992" s="49">
        <f t="shared" si="61"/>
      </c>
      <c r="R992" s="50"/>
      <c r="S992" s="152">
        <v>2</v>
      </c>
      <c r="T992" s="49">
        <f t="shared" si="62"/>
        <v>100</v>
      </c>
      <c r="U992" s="53">
        <v>3</v>
      </c>
    </row>
    <row r="993" spans="1:21" ht="12.75">
      <c r="A993" s="41" t="s">
        <v>97</v>
      </c>
      <c r="B993" s="42" t="s">
        <v>334</v>
      </c>
      <c r="C993" s="43">
        <v>261</v>
      </c>
      <c r="D993" s="43" t="s">
        <v>335</v>
      </c>
      <c r="E993" s="43" t="s">
        <v>356</v>
      </c>
      <c r="F993" s="56">
        <v>4</v>
      </c>
      <c r="G993" s="43" t="s">
        <v>31</v>
      </c>
      <c r="H993" s="44">
        <v>4</v>
      </c>
      <c r="I993" s="149">
        <v>84</v>
      </c>
      <c r="J993" s="150">
        <v>15</v>
      </c>
      <c r="K993" s="151">
        <v>12</v>
      </c>
      <c r="L993" s="154">
        <f t="shared" si="60"/>
        <v>17.857142857142858</v>
      </c>
      <c r="M993" s="48"/>
      <c r="N993" s="49">
        <f t="shared" si="63"/>
      </c>
      <c r="O993" s="50"/>
      <c r="P993" s="51"/>
      <c r="Q993" s="49">
        <f t="shared" si="61"/>
      </c>
      <c r="R993" s="50"/>
      <c r="S993" s="152">
        <v>12</v>
      </c>
      <c r="T993" s="49">
        <f t="shared" si="62"/>
        <v>100</v>
      </c>
      <c r="U993" s="53">
        <v>4</v>
      </c>
    </row>
    <row r="994" spans="1:21" ht="12.75">
      <c r="A994" s="41" t="s">
        <v>97</v>
      </c>
      <c r="B994" s="42" t="s">
        <v>334</v>
      </c>
      <c r="C994" s="43">
        <v>261</v>
      </c>
      <c r="D994" s="43" t="s">
        <v>335</v>
      </c>
      <c r="E994" s="43" t="s">
        <v>356</v>
      </c>
      <c r="F994" s="56">
        <v>5</v>
      </c>
      <c r="G994" s="43" t="s">
        <v>32</v>
      </c>
      <c r="H994" s="44">
        <v>3</v>
      </c>
      <c r="I994" s="149">
        <v>20</v>
      </c>
      <c r="J994" s="150">
        <v>6</v>
      </c>
      <c r="K994" s="151">
        <v>3</v>
      </c>
      <c r="L994" s="154">
        <f t="shared" si="60"/>
        <v>30</v>
      </c>
      <c r="M994" s="48"/>
      <c r="N994" s="49">
        <f t="shared" si="63"/>
      </c>
      <c r="O994" s="50"/>
      <c r="P994" s="51"/>
      <c r="Q994" s="49">
        <f t="shared" si="61"/>
      </c>
      <c r="R994" s="50"/>
      <c r="S994" s="152">
        <v>3</v>
      </c>
      <c r="T994" s="49">
        <f t="shared" si="62"/>
        <v>100</v>
      </c>
      <c r="U994" s="53">
        <v>3</v>
      </c>
    </row>
    <row r="995" spans="1:21" ht="12.75">
      <c r="A995" s="41" t="s">
        <v>97</v>
      </c>
      <c r="B995" s="42" t="s">
        <v>334</v>
      </c>
      <c r="C995" s="43">
        <v>262</v>
      </c>
      <c r="D995" s="43" t="s">
        <v>336</v>
      </c>
      <c r="E995" s="43" t="s">
        <v>356</v>
      </c>
      <c r="F995" s="56">
        <v>1</v>
      </c>
      <c r="G995" s="43" t="s">
        <v>28</v>
      </c>
      <c r="H995" s="44">
        <v>6</v>
      </c>
      <c r="I995" s="149">
        <v>167</v>
      </c>
      <c r="J995" s="150">
        <v>21</v>
      </c>
      <c r="K995" s="151">
        <v>17</v>
      </c>
      <c r="L995" s="154">
        <f t="shared" si="60"/>
        <v>12.574850299401197</v>
      </c>
      <c r="M995" s="48"/>
      <c r="N995" s="49">
        <f t="shared" si="63"/>
      </c>
      <c r="O995" s="50"/>
      <c r="P995" s="51"/>
      <c r="Q995" s="49">
        <f t="shared" si="61"/>
      </c>
      <c r="R995" s="50"/>
      <c r="S995" s="152">
        <v>17</v>
      </c>
      <c r="T995" s="49">
        <f t="shared" si="62"/>
        <v>100</v>
      </c>
      <c r="U995" s="53">
        <v>6</v>
      </c>
    </row>
    <row r="996" spans="1:21" ht="12.75">
      <c r="A996" s="41" t="s">
        <v>97</v>
      </c>
      <c r="B996" s="42" t="s">
        <v>334</v>
      </c>
      <c r="C996" s="43">
        <v>262</v>
      </c>
      <c r="D996" s="43" t="s">
        <v>336</v>
      </c>
      <c r="E996" s="43" t="s">
        <v>356</v>
      </c>
      <c r="F996" s="56">
        <v>2</v>
      </c>
      <c r="G996" s="43" t="s">
        <v>29</v>
      </c>
      <c r="H996" s="44">
        <v>7</v>
      </c>
      <c r="I996" s="149">
        <v>425</v>
      </c>
      <c r="J996" s="150">
        <v>67</v>
      </c>
      <c r="K996" s="151">
        <v>62</v>
      </c>
      <c r="L996" s="154">
        <f t="shared" si="60"/>
        <v>15.764705882352942</v>
      </c>
      <c r="M996" s="48"/>
      <c r="N996" s="49">
        <f t="shared" si="63"/>
      </c>
      <c r="O996" s="50"/>
      <c r="P996" s="51"/>
      <c r="Q996" s="49">
        <f t="shared" si="61"/>
      </c>
      <c r="R996" s="50"/>
      <c r="S996" s="152">
        <v>62</v>
      </c>
      <c r="T996" s="49">
        <f t="shared" si="62"/>
        <v>100</v>
      </c>
      <c r="U996" s="53">
        <v>7</v>
      </c>
    </row>
    <row r="997" spans="1:21" ht="12.75">
      <c r="A997" s="41" t="s">
        <v>97</v>
      </c>
      <c r="B997" s="42" t="s">
        <v>334</v>
      </c>
      <c r="C997" s="43">
        <v>262</v>
      </c>
      <c r="D997" s="43" t="s">
        <v>336</v>
      </c>
      <c r="E997" s="43" t="s">
        <v>356</v>
      </c>
      <c r="F997" s="56">
        <v>3</v>
      </c>
      <c r="G997" s="43" t="s">
        <v>30</v>
      </c>
      <c r="H997" s="44">
        <v>3</v>
      </c>
      <c r="I997" s="149">
        <v>18</v>
      </c>
      <c r="J997" s="150">
        <v>5</v>
      </c>
      <c r="K997" s="151">
        <v>5</v>
      </c>
      <c r="L997" s="154">
        <f t="shared" si="60"/>
        <v>27.77777777777778</v>
      </c>
      <c r="M997" s="48"/>
      <c r="N997" s="49">
        <f t="shared" si="63"/>
      </c>
      <c r="O997" s="50"/>
      <c r="P997" s="51"/>
      <c r="Q997" s="49">
        <f t="shared" si="61"/>
      </c>
      <c r="R997" s="50"/>
      <c r="S997" s="152">
        <v>5</v>
      </c>
      <c r="T997" s="49">
        <f t="shared" si="62"/>
        <v>100</v>
      </c>
      <c r="U997" s="53">
        <v>3</v>
      </c>
    </row>
    <row r="998" spans="1:21" ht="12.75">
      <c r="A998" s="41" t="s">
        <v>97</v>
      </c>
      <c r="B998" s="42" t="s">
        <v>334</v>
      </c>
      <c r="C998" s="43">
        <v>262</v>
      </c>
      <c r="D998" s="43" t="s">
        <v>336</v>
      </c>
      <c r="E998" s="43" t="s">
        <v>356</v>
      </c>
      <c r="F998" s="56">
        <v>4</v>
      </c>
      <c r="G998" s="43" t="s">
        <v>31</v>
      </c>
      <c r="H998" s="44">
        <v>5</v>
      </c>
      <c r="I998" s="149">
        <v>279</v>
      </c>
      <c r="J998" s="150">
        <v>40</v>
      </c>
      <c r="K998" s="151">
        <v>32</v>
      </c>
      <c r="L998" s="154">
        <f t="shared" si="60"/>
        <v>14.336917562724015</v>
      </c>
      <c r="M998" s="48"/>
      <c r="N998" s="49">
        <f t="shared" si="63"/>
      </c>
      <c r="O998" s="50"/>
      <c r="P998" s="51"/>
      <c r="Q998" s="49">
        <f t="shared" si="61"/>
      </c>
      <c r="R998" s="50"/>
      <c r="S998" s="152">
        <v>32</v>
      </c>
      <c r="T998" s="49">
        <f t="shared" si="62"/>
        <v>100</v>
      </c>
      <c r="U998" s="53">
        <v>5</v>
      </c>
    </row>
    <row r="999" spans="1:21" ht="12.75">
      <c r="A999" s="41" t="s">
        <v>97</v>
      </c>
      <c r="B999" s="42" t="s">
        <v>334</v>
      </c>
      <c r="C999" s="43">
        <v>262</v>
      </c>
      <c r="D999" s="43" t="s">
        <v>336</v>
      </c>
      <c r="E999" s="43" t="s">
        <v>356</v>
      </c>
      <c r="F999" s="56">
        <v>5</v>
      </c>
      <c r="G999" s="43" t="s">
        <v>32</v>
      </c>
      <c r="H999" s="44">
        <v>4</v>
      </c>
      <c r="I999" s="149">
        <v>107</v>
      </c>
      <c r="J999" s="150">
        <v>20</v>
      </c>
      <c r="K999" s="151">
        <v>15</v>
      </c>
      <c r="L999" s="154">
        <f t="shared" si="60"/>
        <v>18.69158878504673</v>
      </c>
      <c r="M999" s="48"/>
      <c r="N999" s="49">
        <f t="shared" si="63"/>
      </c>
      <c r="O999" s="50"/>
      <c r="P999" s="51"/>
      <c r="Q999" s="49">
        <f t="shared" si="61"/>
      </c>
      <c r="R999" s="50"/>
      <c r="S999" s="152">
        <v>15</v>
      </c>
      <c r="T999" s="49">
        <f t="shared" si="62"/>
        <v>100</v>
      </c>
      <c r="U999" s="53">
        <v>4</v>
      </c>
    </row>
    <row r="1000" spans="1:21" ht="12.75">
      <c r="A1000" s="41" t="s">
        <v>99</v>
      </c>
      <c r="B1000" s="42" t="s">
        <v>337</v>
      </c>
      <c r="C1000" s="43">
        <v>263</v>
      </c>
      <c r="D1000" s="43" t="s">
        <v>338</v>
      </c>
      <c r="E1000" s="43" t="s">
        <v>356</v>
      </c>
      <c r="F1000" s="56">
        <v>1</v>
      </c>
      <c r="G1000" s="43" t="s">
        <v>28</v>
      </c>
      <c r="H1000" s="44">
        <v>7</v>
      </c>
      <c r="I1000" s="149">
        <v>283</v>
      </c>
      <c r="J1000" s="150">
        <v>50</v>
      </c>
      <c r="K1000" s="151">
        <v>48</v>
      </c>
      <c r="L1000" s="154">
        <f t="shared" si="60"/>
        <v>17.6678445229682</v>
      </c>
      <c r="M1000" s="48">
        <v>48</v>
      </c>
      <c r="N1000" s="49">
        <f t="shared" si="63"/>
        <v>100</v>
      </c>
      <c r="O1000" s="50">
        <v>7</v>
      </c>
      <c r="P1000" s="51"/>
      <c r="Q1000" s="49">
        <f t="shared" si="61"/>
      </c>
      <c r="R1000" s="50"/>
      <c r="S1000" s="152"/>
      <c r="T1000" s="49">
        <f t="shared" si="62"/>
      </c>
      <c r="U1000" s="153"/>
    </row>
    <row r="1001" spans="1:21" ht="12.75">
      <c r="A1001" s="41" t="s">
        <v>99</v>
      </c>
      <c r="B1001" s="42" t="s">
        <v>337</v>
      </c>
      <c r="C1001" s="43">
        <v>263</v>
      </c>
      <c r="D1001" s="43" t="s">
        <v>338</v>
      </c>
      <c r="E1001" s="43" t="s">
        <v>356</v>
      </c>
      <c r="F1001" s="56">
        <v>2</v>
      </c>
      <c r="G1001" s="43" t="s">
        <v>29</v>
      </c>
      <c r="H1001" s="44">
        <v>10</v>
      </c>
      <c r="I1001" s="149">
        <v>579</v>
      </c>
      <c r="J1001" s="150">
        <v>97</v>
      </c>
      <c r="K1001" s="151">
        <v>91</v>
      </c>
      <c r="L1001" s="154">
        <f t="shared" si="60"/>
        <v>16.753022452504318</v>
      </c>
      <c r="M1001" s="48">
        <v>91</v>
      </c>
      <c r="N1001" s="49">
        <f t="shared" si="63"/>
        <v>100</v>
      </c>
      <c r="O1001" s="50">
        <v>10</v>
      </c>
      <c r="P1001" s="51"/>
      <c r="Q1001" s="49">
        <f t="shared" si="61"/>
      </c>
      <c r="R1001" s="50"/>
      <c r="S1001" s="152"/>
      <c r="T1001" s="49">
        <f t="shared" si="62"/>
      </c>
      <c r="U1001" s="153"/>
    </row>
    <row r="1002" spans="1:21" ht="12.75">
      <c r="A1002" s="41" t="s">
        <v>99</v>
      </c>
      <c r="B1002" s="42" t="s">
        <v>337</v>
      </c>
      <c r="C1002" s="43">
        <v>263</v>
      </c>
      <c r="D1002" s="43" t="s">
        <v>338</v>
      </c>
      <c r="E1002" s="43" t="s">
        <v>356</v>
      </c>
      <c r="F1002" s="56">
        <v>3</v>
      </c>
      <c r="G1002" s="43" t="s">
        <v>31</v>
      </c>
      <c r="H1002" s="44">
        <v>4</v>
      </c>
      <c r="I1002" s="149">
        <v>56</v>
      </c>
      <c r="J1002" s="150">
        <v>23</v>
      </c>
      <c r="K1002" s="151">
        <v>20</v>
      </c>
      <c r="L1002" s="154">
        <f t="shared" si="60"/>
        <v>41.07142857142857</v>
      </c>
      <c r="M1002" s="48">
        <v>20</v>
      </c>
      <c r="N1002" s="49">
        <f t="shared" si="63"/>
        <v>100</v>
      </c>
      <c r="O1002" s="50">
        <v>4</v>
      </c>
      <c r="P1002" s="51"/>
      <c r="Q1002" s="49">
        <f t="shared" si="61"/>
      </c>
      <c r="R1002" s="50"/>
      <c r="S1002" s="152"/>
      <c r="T1002" s="49">
        <f t="shared" si="62"/>
      </c>
      <c r="U1002" s="153"/>
    </row>
    <row r="1003" spans="1:21" ht="12.75">
      <c r="A1003" s="41" t="s">
        <v>99</v>
      </c>
      <c r="B1003" s="42" t="s">
        <v>337</v>
      </c>
      <c r="C1003" s="43">
        <v>263</v>
      </c>
      <c r="D1003" s="43" t="s">
        <v>338</v>
      </c>
      <c r="E1003" s="43" t="s">
        <v>356</v>
      </c>
      <c r="F1003" s="56">
        <v>4</v>
      </c>
      <c r="G1003" s="43" t="s">
        <v>32</v>
      </c>
      <c r="H1003" s="44">
        <v>6</v>
      </c>
      <c r="I1003" s="149">
        <v>557</v>
      </c>
      <c r="J1003" s="150">
        <v>156</v>
      </c>
      <c r="K1003" s="151">
        <v>147</v>
      </c>
      <c r="L1003" s="154">
        <f t="shared" si="60"/>
        <v>28.00718132854578</v>
      </c>
      <c r="M1003" s="48">
        <v>64</v>
      </c>
      <c r="N1003" s="49">
        <f t="shared" si="63"/>
        <v>43.53741496598639</v>
      </c>
      <c r="O1003" s="50">
        <v>3</v>
      </c>
      <c r="P1003" s="51">
        <v>83</v>
      </c>
      <c r="Q1003" s="49">
        <f t="shared" si="61"/>
        <v>56.4625850340136</v>
      </c>
      <c r="R1003" s="50">
        <v>3</v>
      </c>
      <c r="S1003" s="152"/>
      <c r="T1003" s="49">
        <f t="shared" si="62"/>
      </c>
      <c r="U1003" s="153"/>
    </row>
    <row r="1004" spans="1:21" ht="12.75">
      <c r="A1004" s="41" t="s">
        <v>99</v>
      </c>
      <c r="B1004" s="42" t="s">
        <v>337</v>
      </c>
      <c r="C1004" s="43">
        <v>263</v>
      </c>
      <c r="D1004" s="43" t="s">
        <v>338</v>
      </c>
      <c r="E1004" s="43" t="s">
        <v>356</v>
      </c>
      <c r="F1004" s="56">
        <v>5</v>
      </c>
      <c r="G1004" s="43" t="s">
        <v>28</v>
      </c>
      <c r="H1004" s="44">
        <v>4</v>
      </c>
      <c r="I1004" s="149">
        <v>131</v>
      </c>
      <c r="J1004" s="150">
        <v>24</v>
      </c>
      <c r="K1004" s="151">
        <v>22</v>
      </c>
      <c r="L1004" s="154">
        <f t="shared" si="60"/>
        <v>18.3206106870229</v>
      </c>
      <c r="M1004" s="48">
        <v>22</v>
      </c>
      <c r="N1004" s="49">
        <f t="shared" si="63"/>
        <v>100</v>
      </c>
      <c r="O1004" s="50">
        <v>4</v>
      </c>
      <c r="P1004" s="51"/>
      <c r="Q1004" s="49">
        <f t="shared" si="61"/>
      </c>
      <c r="R1004" s="50"/>
      <c r="S1004" s="152"/>
      <c r="T1004" s="49">
        <f t="shared" si="62"/>
      </c>
      <c r="U1004" s="153"/>
    </row>
    <row r="1005" spans="1:21" ht="12.75">
      <c r="A1005" s="41" t="s">
        <v>102</v>
      </c>
      <c r="B1005" s="42" t="s">
        <v>339</v>
      </c>
      <c r="C1005" s="43">
        <v>264</v>
      </c>
      <c r="D1005" s="43" t="s">
        <v>340</v>
      </c>
      <c r="E1005" s="43" t="s">
        <v>356</v>
      </c>
      <c r="F1005" s="56">
        <v>1</v>
      </c>
      <c r="G1005" s="43" t="s">
        <v>28</v>
      </c>
      <c r="H1005" s="44">
        <v>4</v>
      </c>
      <c r="I1005" s="149"/>
      <c r="J1005" s="150"/>
      <c r="K1005" s="151"/>
      <c r="L1005" s="154">
        <f t="shared" si="60"/>
      </c>
      <c r="M1005" s="48"/>
      <c r="N1005" s="49">
        <f t="shared" si="63"/>
      </c>
      <c r="O1005" s="50"/>
      <c r="P1005" s="51"/>
      <c r="Q1005" s="49">
        <f t="shared" si="61"/>
      </c>
      <c r="R1005" s="50"/>
      <c r="S1005" s="152"/>
      <c r="T1005" s="49">
        <f t="shared" si="62"/>
      </c>
      <c r="U1005" s="153"/>
    </row>
    <row r="1006" spans="1:21" ht="12.75">
      <c r="A1006" s="41" t="s">
        <v>102</v>
      </c>
      <c r="B1006" s="42" t="s">
        <v>339</v>
      </c>
      <c r="C1006" s="43">
        <v>264</v>
      </c>
      <c r="D1006" s="43" t="s">
        <v>340</v>
      </c>
      <c r="E1006" s="43" t="s">
        <v>356</v>
      </c>
      <c r="F1006" s="56">
        <v>2</v>
      </c>
      <c r="G1006" s="43" t="s">
        <v>29</v>
      </c>
      <c r="H1006" s="44">
        <v>4</v>
      </c>
      <c r="I1006" s="149"/>
      <c r="J1006" s="150"/>
      <c r="K1006" s="151"/>
      <c r="L1006" s="154">
        <f t="shared" si="60"/>
      </c>
      <c r="M1006" s="48"/>
      <c r="N1006" s="49">
        <f t="shared" si="63"/>
      </c>
      <c r="O1006" s="50"/>
      <c r="P1006" s="51"/>
      <c r="Q1006" s="49">
        <f t="shared" si="61"/>
      </c>
      <c r="R1006" s="50"/>
      <c r="S1006" s="152"/>
      <c r="T1006" s="49">
        <f t="shared" si="62"/>
      </c>
      <c r="U1006" s="153"/>
    </row>
    <row r="1007" spans="1:21" ht="12.75">
      <c r="A1007" s="41" t="s">
        <v>102</v>
      </c>
      <c r="B1007" s="42" t="s">
        <v>339</v>
      </c>
      <c r="C1007" s="43">
        <v>264</v>
      </c>
      <c r="D1007" s="43" t="s">
        <v>340</v>
      </c>
      <c r="E1007" s="43" t="s">
        <v>356</v>
      </c>
      <c r="F1007" s="56">
        <v>3</v>
      </c>
      <c r="G1007" s="43" t="s">
        <v>30</v>
      </c>
      <c r="H1007" s="44">
        <v>4</v>
      </c>
      <c r="I1007" s="149"/>
      <c r="J1007" s="150"/>
      <c r="K1007" s="151"/>
      <c r="L1007" s="154">
        <f t="shared" si="60"/>
      </c>
      <c r="M1007" s="48"/>
      <c r="N1007" s="49">
        <f t="shared" si="63"/>
      </c>
      <c r="O1007" s="50"/>
      <c r="P1007" s="51"/>
      <c r="Q1007" s="49">
        <f t="shared" si="61"/>
      </c>
      <c r="R1007" s="50"/>
      <c r="S1007" s="152"/>
      <c r="T1007" s="49">
        <f t="shared" si="62"/>
      </c>
      <c r="U1007" s="153"/>
    </row>
    <row r="1008" spans="1:21" ht="12.75">
      <c r="A1008" s="41" t="s">
        <v>102</v>
      </c>
      <c r="B1008" s="42" t="s">
        <v>339</v>
      </c>
      <c r="C1008" s="43">
        <v>264</v>
      </c>
      <c r="D1008" s="43" t="s">
        <v>340</v>
      </c>
      <c r="E1008" s="43" t="s">
        <v>356</v>
      </c>
      <c r="F1008" s="56">
        <v>4</v>
      </c>
      <c r="G1008" s="43" t="s">
        <v>31</v>
      </c>
      <c r="H1008" s="44">
        <v>4</v>
      </c>
      <c r="I1008" s="149"/>
      <c r="J1008" s="150"/>
      <c r="K1008" s="151"/>
      <c r="L1008" s="154">
        <f t="shared" si="60"/>
      </c>
      <c r="M1008" s="48"/>
      <c r="N1008" s="49"/>
      <c r="O1008" s="50"/>
      <c r="P1008" s="51"/>
      <c r="Q1008" s="49">
        <f t="shared" si="61"/>
      </c>
      <c r="R1008" s="50"/>
      <c r="S1008" s="152"/>
      <c r="T1008" s="49">
        <f t="shared" si="62"/>
      </c>
      <c r="U1008" s="153"/>
    </row>
    <row r="1009" spans="1:21" ht="12.75">
      <c r="A1009" s="41" t="s">
        <v>102</v>
      </c>
      <c r="B1009" s="42" t="s">
        <v>339</v>
      </c>
      <c r="C1009" s="43">
        <v>264</v>
      </c>
      <c r="D1009" s="43" t="s">
        <v>340</v>
      </c>
      <c r="E1009" s="43" t="s">
        <v>356</v>
      </c>
      <c r="F1009" s="56">
        <v>5</v>
      </c>
      <c r="G1009" s="43" t="s">
        <v>32</v>
      </c>
      <c r="H1009" s="44">
        <v>4</v>
      </c>
      <c r="I1009" s="149"/>
      <c r="J1009" s="150"/>
      <c r="K1009" s="151"/>
      <c r="L1009" s="154">
        <f t="shared" si="60"/>
      </c>
      <c r="M1009" s="48"/>
      <c r="N1009" s="49">
        <f aca="true" t="shared" si="64" ref="N1009:N1024">IF(M1009="","",IF(M1009=0,0,M1009/$K1009*100))</f>
      </c>
      <c r="O1009" s="50"/>
      <c r="P1009" s="51"/>
      <c r="Q1009" s="49">
        <f t="shared" si="61"/>
      </c>
      <c r="R1009" s="50"/>
      <c r="S1009" s="152"/>
      <c r="T1009" s="49">
        <f t="shared" si="62"/>
      </c>
      <c r="U1009" s="153"/>
    </row>
    <row r="1010" spans="1:21" ht="12.75">
      <c r="A1010" s="41" t="s">
        <v>105</v>
      </c>
      <c r="B1010" s="42" t="s">
        <v>341</v>
      </c>
      <c r="C1010" s="43">
        <v>265</v>
      </c>
      <c r="D1010" s="43" t="s">
        <v>342</v>
      </c>
      <c r="E1010" s="43" t="s">
        <v>356</v>
      </c>
      <c r="F1010" s="56">
        <v>1</v>
      </c>
      <c r="G1010" s="43" t="s">
        <v>28</v>
      </c>
      <c r="H1010" s="44">
        <v>10</v>
      </c>
      <c r="I1010" s="149">
        <v>185</v>
      </c>
      <c r="J1010" s="150">
        <v>41</v>
      </c>
      <c r="K1010" s="151">
        <v>40</v>
      </c>
      <c r="L1010" s="154">
        <f t="shared" si="60"/>
        <v>22.16216216216216</v>
      </c>
      <c r="M1010" s="48">
        <v>40</v>
      </c>
      <c r="N1010" s="49">
        <f t="shared" si="64"/>
        <v>100</v>
      </c>
      <c r="O1010" s="50">
        <v>10</v>
      </c>
      <c r="P1010" s="51"/>
      <c r="Q1010" s="49">
        <f t="shared" si="61"/>
      </c>
      <c r="R1010" s="50"/>
      <c r="S1010" s="152"/>
      <c r="T1010" s="49">
        <f t="shared" si="62"/>
      </c>
      <c r="U1010" s="153"/>
    </row>
    <row r="1011" spans="1:21" ht="12.75">
      <c r="A1011" s="41" t="s">
        <v>105</v>
      </c>
      <c r="B1011" s="42" t="s">
        <v>341</v>
      </c>
      <c r="C1011" s="43">
        <v>265</v>
      </c>
      <c r="D1011" s="43" t="s">
        <v>342</v>
      </c>
      <c r="E1011" s="43" t="s">
        <v>356</v>
      </c>
      <c r="F1011" s="56">
        <v>2</v>
      </c>
      <c r="G1011" s="43" t="s">
        <v>29</v>
      </c>
      <c r="H1011" s="44">
        <v>11</v>
      </c>
      <c r="I1011" s="149">
        <v>509</v>
      </c>
      <c r="J1011" s="150">
        <v>92</v>
      </c>
      <c r="K1011" s="151">
        <v>89</v>
      </c>
      <c r="L1011" s="154">
        <f t="shared" si="60"/>
        <v>18.074656188605108</v>
      </c>
      <c r="M1011" s="48">
        <v>89</v>
      </c>
      <c r="N1011" s="49">
        <f t="shared" si="64"/>
        <v>100</v>
      </c>
      <c r="O1011" s="50">
        <v>11</v>
      </c>
      <c r="P1011" s="51"/>
      <c r="Q1011" s="49">
        <f t="shared" si="61"/>
      </c>
      <c r="R1011" s="50"/>
      <c r="S1011" s="152"/>
      <c r="T1011" s="49">
        <f t="shared" si="62"/>
      </c>
      <c r="U1011" s="153"/>
    </row>
    <row r="1012" spans="1:21" ht="12.75">
      <c r="A1012" s="41" t="s">
        <v>105</v>
      </c>
      <c r="B1012" s="42" t="s">
        <v>341</v>
      </c>
      <c r="C1012" s="43">
        <v>265</v>
      </c>
      <c r="D1012" s="43" t="s">
        <v>342</v>
      </c>
      <c r="E1012" s="43" t="s">
        <v>356</v>
      </c>
      <c r="F1012" s="56">
        <v>3</v>
      </c>
      <c r="G1012" s="43" t="s">
        <v>30</v>
      </c>
      <c r="H1012" s="44">
        <v>3</v>
      </c>
      <c r="I1012" s="149">
        <v>22</v>
      </c>
      <c r="J1012" s="150">
        <v>12</v>
      </c>
      <c r="K1012" s="151">
        <v>12</v>
      </c>
      <c r="L1012" s="154">
        <f t="shared" si="60"/>
        <v>54.54545454545455</v>
      </c>
      <c r="M1012" s="48">
        <v>12</v>
      </c>
      <c r="N1012" s="49">
        <f t="shared" si="64"/>
        <v>100</v>
      </c>
      <c r="O1012" s="50">
        <v>3</v>
      </c>
      <c r="P1012" s="51"/>
      <c r="Q1012" s="49">
        <f t="shared" si="61"/>
      </c>
      <c r="R1012" s="50"/>
      <c r="S1012" s="152"/>
      <c r="T1012" s="49">
        <f t="shared" si="62"/>
      </c>
      <c r="U1012" s="153"/>
    </row>
    <row r="1013" spans="1:21" ht="12.75">
      <c r="A1013" s="41" t="s">
        <v>105</v>
      </c>
      <c r="B1013" s="42" t="s">
        <v>341</v>
      </c>
      <c r="C1013" s="43">
        <v>265</v>
      </c>
      <c r="D1013" s="43" t="s">
        <v>342</v>
      </c>
      <c r="E1013" s="43" t="s">
        <v>356</v>
      </c>
      <c r="F1013" s="56">
        <v>4</v>
      </c>
      <c r="G1013" s="43" t="s">
        <v>31</v>
      </c>
      <c r="H1013" s="44">
        <v>9</v>
      </c>
      <c r="I1013" s="149">
        <v>517</v>
      </c>
      <c r="J1013" s="150">
        <v>146</v>
      </c>
      <c r="K1013" s="151">
        <v>140</v>
      </c>
      <c r="L1013" s="154">
        <f t="shared" si="60"/>
        <v>28.239845261121857</v>
      </c>
      <c r="M1013" s="48">
        <v>140</v>
      </c>
      <c r="N1013" s="49">
        <f t="shared" si="64"/>
        <v>100</v>
      </c>
      <c r="O1013" s="50">
        <v>9</v>
      </c>
      <c r="P1013" s="51"/>
      <c r="Q1013" s="49">
        <f t="shared" si="61"/>
      </c>
      <c r="R1013" s="50"/>
      <c r="S1013" s="152"/>
      <c r="T1013" s="49">
        <f t="shared" si="62"/>
      </c>
      <c r="U1013" s="153"/>
    </row>
    <row r="1014" spans="1:21" ht="12.75">
      <c r="A1014" s="41" t="s">
        <v>105</v>
      </c>
      <c r="B1014" s="42" t="s">
        <v>341</v>
      </c>
      <c r="C1014" s="43">
        <v>265</v>
      </c>
      <c r="D1014" s="43" t="s">
        <v>342</v>
      </c>
      <c r="E1014" s="43" t="s">
        <v>356</v>
      </c>
      <c r="F1014" s="56">
        <v>5</v>
      </c>
      <c r="G1014" s="43" t="s">
        <v>32</v>
      </c>
      <c r="H1014" s="44">
        <v>4</v>
      </c>
      <c r="I1014" s="149">
        <v>181</v>
      </c>
      <c r="J1014" s="150">
        <v>46</v>
      </c>
      <c r="K1014" s="151">
        <v>46</v>
      </c>
      <c r="L1014" s="154">
        <f t="shared" si="60"/>
        <v>25.414364640883978</v>
      </c>
      <c r="M1014" s="48">
        <v>46</v>
      </c>
      <c r="N1014" s="49">
        <f t="shared" si="64"/>
        <v>100</v>
      </c>
      <c r="O1014" s="50">
        <v>4</v>
      </c>
      <c r="P1014" s="51"/>
      <c r="Q1014" s="49">
        <f t="shared" si="61"/>
      </c>
      <c r="R1014" s="50"/>
      <c r="S1014" s="152"/>
      <c r="T1014" s="49">
        <f t="shared" si="62"/>
      </c>
      <c r="U1014" s="153"/>
    </row>
    <row r="1015" spans="1:21" ht="12.75">
      <c r="A1015" s="41" t="s">
        <v>105</v>
      </c>
      <c r="B1015" s="42" t="s">
        <v>341</v>
      </c>
      <c r="C1015" s="43">
        <v>266</v>
      </c>
      <c r="D1015" s="43" t="s">
        <v>343</v>
      </c>
      <c r="E1015" s="43" t="s">
        <v>356</v>
      </c>
      <c r="F1015" s="56">
        <v>1</v>
      </c>
      <c r="G1015" s="43" t="s">
        <v>28</v>
      </c>
      <c r="H1015" s="44">
        <v>7</v>
      </c>
      <c r="I1015" s="149">
        <v>152</v>
      </c>
      <c r="J1015" s="150">
        <v>42</v>
      </c>
      <c r="K1015" s="151">
        <v>41</v>
      </c>
      <c r="L1015" s="154">
        <f t="shared" si="60"/>
        <v>27.63157894736842</v>
      </c>
      <c r="M1015" s="48">
        <v>20</v>
      </c>
      <c r="N1015" s="49">
        <f t="shared" si="64"/>
        <v>48.78048780487805</v>
      </c>
      <c r="O1015" s="50">
        <v>3</v>
      </c>
      <c r="P1015" s="51"/>
      <c r="Q1015" s="49">
        <f t="shared" si="61"/>
      </c>
      <c r="R1015" s="50"/>
      <c r="S1015" s="152">
        <v>21</v>
      </c>
      <c r="T1015" s="49">
        <f t="shared" si="62"/>
        <v>51.21951219512195</v>
      </c>
      <c r="U1015" s="53">
        <v>4</v>
      </c>
    </row>
    <row r="1016" spans="1:21" ht="12.75">
      <c r="A1016" s="41" t="s">
        <v>105</v>
      </c>
      <c r="B1016" s="42" t="s">
        <v>341</v>
      </c>
      <c r="C1016" s="43">
        <v>266</v>
      </c>
      <c r="D1016" s="43" t="s">
        <v>343</v>
      </c>
      <c r="E1016" s="43" t="s">
        <v>356</v>
      </c>
      <c r="F1016" s="56">
        <v>2</v>
      </c>
      <c r="G1016" s="43" t="s">
        <v>29</v>
      </c>
      <c r="H1016" s="44">
        <v>5</v>
      </c>
      <c r="I1016" s="149">
        <v>301</v>
      </c>
      <c r="J1016" s="150">
        <v>70</v>
      </c>
      <c r="K1016" s="151">
        <v>64</v>
      </c>
      <c r="L1016" s="154">
        <f t="shared" si="60"/>
        <v>23.25581395348837</v>
      </c>
      <c r="M1016" s="48">
        <v>30</v>
      </c>
      <c r="N1016" s="49">
        <f t="shared" si="64"/>
        <v>46.875</v>
      </c>
      <c r="O1016" s="50">
        <v>2</v>
      </c>
      <c r="P1016" s="51"/>
      <c r="Q1016" s="49">
        <f t="shared" si="61"/>
      </c>
      <c r="R1016" s="50"/>
      <c r="S1016" s="152">
        <v>34</v>
      </c>
      <c r="T1016" s="49">
        <f t="shared" si="62"/>
        <v>53.125</v>
      </c>
      <c r="U1016" s="53">
        <v>3</v>
      </c>
    </row>
    <row r="1017" spans="1:21" ht="12.75">
      <c r="A1017" s="41" t="s">
        <v>105</v>
      </c>
      <c r="B1017" s="42" t="s">
        <v>341</v>
      </c>
      <c r="C1017" s="43">
        <v>266</v>
      </c>
      <c r="D1017" s="43" t="s">
        <v>343</v>
      </c>
      <c r="E1017" s="43" t="s">
        <v>356</v>
      </c>
      <c r="F1017" s="56">
        <v>3</v>
      </c>
      <c r="G1017" s="43" t="s">
        <v>30</v>
      </c>
      <c r="H1017" s="44">
        <v>3</v>
      </c>
      <c r="I1017" s="149">
        <v>29</v>
      </c>
      <c r="J1017" s="150">
        <v>5</v>
      </c>
      <c r="K1017" s="151">
        <v>5</v>
      </c>
      <c r="L1017" s="154">
        <f t="shared" si="60"/>
        <v>17.24137931034483</v>
      </c>
      <c r="M1017" s="48">
        <v>5</v>
      </c>
      <c r="N1017" s="49">
        <f t="shared" si="64"/>
        <v>100</v>
      </c>
      <c r="O1017" s="50">
        <v>3</v>
      </c>
      <c r="P1017" s="51"/>
      <c r="Q1017" s="49">
        <f t="shared" si="61"/>
      </c>
      <c r="R1017" s="50"/>
      <c r="S1017" s="152"/>
      <c r="T1017" s="49">
        <f t="shared" si="62"/>
      </c>
      <c r="U1017" s="153"/>
    </row>
    <row r="1018" spans="1:21" ht="12.75">
      <c r="A1018" s="41" t="s">
        <v>105</v>
      </c>
      <c r="B1018" s="42" t="s">
        <v>341</v>
      </c>
      <c r="C1018" s="43">
        <v>266</v>
      </c>
      <c r="D1018" s="43" t="s">
        <v>343</v>
      </c>
      <c r="E1018" s="43" t="s">
        <v>356</v>
      </c>
      <c r="F1018" s="56">
        <v>4</v>
      </c>
      <c r="G1018" s="43" t="s">
        <v>31</v>
      </c>
      <c r="H1018" s="44">
        <v>4</v>
      </c>
      <c r="I1018" s="149">
        <v>396</v>
      </c>
      <c r="J1018" s="150">
        <v>117</v>
      </c>
      <c r="K1018" s="151">
        <v>112</v>
      </c>
      <c r="L1018" s="154">
        <f t="shared" si="60"/>
        <v>29.545454545454547</v>
      </c>
      <c r="M1018" s="48">
        <v>53</v>
      </c>
      <c r="N1018" s="49">
        <f t="shared" si="64"/>
        <v>47.32142857142857</v>
      </c>
      <c r="O1018" s="50">
        <v>2</v>
      </c>
      <c r="P1018" s="51"/>
      <c r="Q1018" s="49">
        <f t="shared" si="61"/>
      </c>
      <c r="R1018" s="50"/>
      <c r="S1018" s="152">
        <v>59</v>
      </c>
      <c r="T1018" s="49">
        <f t="shared" si="62"/>
        <v>52.67857142857143</v>
      </c>
      <c r="U1018" s="53">
        <v>2</v>
      </c>
    </row>
    <row r="1019" spans="1:21" ht="12.75">
      <c r="A1019" s="41" t="s">
        <v>105</v>
      </c>
      <c r="B1019" s="42" t="s">
        <v>341</v>
      </c>
      <c r="C1019" s="43">
        <v>266</v>
      </c>
      <c r="D1019" s="43" t="s">
        <v>343</v>
      </c>
      <c r="E1019" s="43" t="s">
        <v>356</v>
      </c>
      <c r="F1019" s="56">
        <v>5</v>
      </c>
      <c r="G1019" s="43" t="s">
        <v>32</v>
      </c>
      <c r="H1019" s="44">
        <v>4</v>
      </c>
      <c r="I1019" s="149">
        <v>44</v>
      </c>
      <c r="J1019" s="150">
        <v>15</v>
      </c>
      <c r="K1019" s="151">
        <v>15</v>
      </c>
      <c r="L1019" s="154">
        <f t="shared" si="60"/>
        <v>34.09090909090909</v>
      </c>
      <c r="M1019" s="48">
        <v>9</v>
      </c>
      <c r="N1019" s="49">
        <f t="shared" si="64"/>
        <v>60</v>
      </c>
      <c r="O1019" s="50">
        <v>3</v>
      </c>
      <c r="P1019" s="51"/>
      <c r="Q1019" s="49">
        <f t="shared" si="61"/>
      </c>
      <c r="R1019" s="50"/>
      <c r="S1019" s="152">
        <v>6</v>
      </c>
      <c r="T1019" s="49">
        <f t="shared" si="62"/>
        <v>40</v>
      </c>
      <c r="U1019" s="53">
        <v>1</v>
      </c>
    </row>
    <row r="1020" spans="1:21" ht="12.75">
      <c r="A1020" s="41" t="s">
        <v>108</v>
      </c>
      <c r="B1020" s="42" t="s">
        <v>344</v>
      </c>
      <c r="C1020" s="43">
        <v>267</v>
      </c>
      <c r="D1020" s="43" t="s">
        <v>345</v>
      </c>
      <c r="E1020" s="43" t="s">
        <v>356</v>
      </c>
      <c r="F1020" s="56">
        <v>1</v>
      </c>
      <c r="G1020" s="43" t="s">
        <v>28</v>
      </c>
      <c r="H1020" s="44">
        <v>2</v>
      </c>
      <c r="I1020" s="149">
        <v>12</v>
      </c>
      <c r="J1020" s="150">
        <v>6</v>
      </c>
      <c r="K1020" s="151">
        <v>4</v>
      </c>
      <c r="L1020" s="154">
        <f t="shared" si="60"/>
        <v>50</v>
      </c>
      <c r="M1020" s="48"/>
      <c r="N1020" s="49">
        <f t="shared" si="64"/>
      </c>
      <c r="O1020" s="50"/>
      <c r="P1020" s="51"/>
      <c r="Q1020" s="49">
        <f t="shared" si="61"/>
      </c>
      <c r="R1020" s="50"/>
      <c r="S1020" s="152">
        <v>4</v>
      </c>
      <c r="T1020" s="49">
        <f t="shared" si="62"/>
        <v>100</v>
      </c>
      <c r="U1020" s="53">
        <v>2</v>
      </c>
    </row>
    <row r="1021" spans="1:21" ht="12.75">
      <c r="A1021" s="41" t="s">
        <v>108</v>
      </c>
      <c r="B1021" s="42" t="s">
        <v>344</v>
      </c>
      <c r="C1021" s="43">
        <v>267</v>
      </c>
      <c r="D1021" s="43" t="s">
        <v>345</v>
      </c>
      <c r="E1021" s="43" t="s">
        <v>356</v>
      </c>
      <c r="F1021" s="56">
        <v>2</v>
      </c>
      <c r="G1021" s="43" t="s">
        <v>29</v>
      </c>
      <c r="H1021" s="44">
        <v>2</v>
      </c>
      <c r="I1021" s="149">
        <v>44</v>
      </c>
      <c r="J1021" s="150">
        <v>26</v>
      </c>
      <c r="K1021" s="151">
        <v>26</v>
      </c>
      <c r="L1021" s="154">
        <f t="shared" si="60"/>
        <v>59.09090909090909</v>
      </c>
      <c r="M1021" s="48"/>
      <c r="N1021" s="49">
        <f t="shared" si="64"/>
      </c>
      <c r="O1021" s="50"/>
      <c r="P1021" s="51"/>
      <c r="Q1021" s="49">
        <f t="shared" si="61"/>
      </c>
      <c r="R1021" s="50"/>
      <c r="S1021" s="152">
        <v>26</v>
      </c>
      <c r="T1021" s="49">
        <f t="shared" si="62"/>
        <v>100</v>
      </c>
      <c r="U1021" s="53">
        <v>2</v>
      </c>
    </row>
    <row r="1022" spans="1:21" ht="12.75">
      <c r="A1022" s="41" t="s">
        <v>108</v>
      </c>
      <c r="B1022" s="42" t="s">
        <v>344</v>
      </c>
      <c r="C1022" s="43">
        <v>267</v>
      </c>
      <c r="D1022" s="43" t="s">
        <v>345</v>
      </c>
      <c r="E1022" s="43" t="s">
        <v>356</v>
      </c>
      <c r="F1022" s="56">
        <v>3</v>
      </c>
      <c r="G1022" s="43" t="s">
        <v>30</v>
      </c>
      <c r="H1022" s="44">
        <v>2</v>
      </c>
      <c r="I1022" s="149">
        <v>2</v>
      </c>
      <c r="J1022" s="150">
        <v>1</v>
      </c>
      <c r="K1022" s="151">
        <v>1</v>
      </c>
      <c r="L1022" s="154">
        <f t="shared" si="60"/>
        <v>50</v>
      </c>
      <c r="M1022" s="48"/>
      <c r="N1022" s="49">
        <f t="shared" si="64"/>
      </c>
      <c r="O1022" s="50"/>
      <c r="P1022" s="51"/>
      <c r="Q1022" s="49">
        <f t="shared" si="61"/>
      </c>
      <c r="R1022" s="50"/>
      <c r="S1022" s="152">
        <v>1</v>
      </c>
      <c r="T1022" s="49">
        <f t="shared" si="62"/>
        <v>100</v>
      </c>
      <c r="U1022" s="53">
        <v>2</v>
      </c>
    </row>
    <row r="1023" spans="1:21" ht="12.75">
      <c r="A1023" s="41" t="s">
        <v>108</v>
      </c>
      <c r="B1023" s="42" t="s">
        <v>344</v>
      </c>
      <c r="C1023" s="43">
        <v>267</v>
      </c>
      <c r="D1023" s="43" t="s">
        <v>345</v>
      </c>
      <c r="E1023" s="43" t="s">
        <v>356</v>
      </c>
      <c r="F1023" s="56">
        <v>4</v>
      </c>
      <c r="G1023" s="43" t="s">
        <v>31</v>
      </c>
      <c r="H1023" s="44">
        <v>2</v>
      </c>
      <c r="I1023" s="149">
        <v>12</v>
      </c>
      <c r="J1023" s="150">
        <v>3</v>
      </c>
      <c r="K1023" s="151">
        <v>3</v>
      </c>
      <c r="L1023" s="154">
        <f t="shared" si="60"/>
        <v>25</v>
      </c>
      <c r="M1023" s="48"/>
      <c r="N1023" s="49">
        <f t="shared" si="64"/>
      </c>
      <c r="O1023" s="50"/>
      <c r="P1023" s="51"/>
      <c r="Q1023" s="49">
        <f t="shared" si="61"/>
      </c>
      <c r="R1023" s="50"/>
      <c r="S1023" s="152">
        <v>3</v>
      </c>
      <c r="T1023" s="49">
        <f t="shared" si="62"/>
        <v>100</v>
      </c>
      <c r="U1023" s="53">
        <v>2</v>
      </c>
    </row>
    <row r="1024" spans="1:21" ht="12.75">
      <c r="A1024" s="58" t="s">
        <v>108</v>
      </c>
      <c r="B1024" s="59" t="s">
        <v>344</v>
      </c>
      <c r="C1024" s="60">
        <v>267</v>
      </c>
      <c r="D1024" s="60" t="s">
        <v>345</v>
      </c>
      <c r="E1024" s="60" t="s">
        <v>356</v>
      </c>
      <c r="F1024" s="61">
        <v>5</v>
      </c>
      <c r="G1024" s="60" t="s">
        <v>32</v>
      </c>
      <c r="H1024" s="62">
        <v>2</v>
      </c>
      <c r="I1024" s="155">
        <v>3</v>
      </c>
      <c r="J1024" s="156">
        <v>2</v>
      </c>
      <c r="K1024" s="157">
        <v>2</v>
      </c>
      <c r="L1024" s="158">
        <f t="shared" si="60"/>
        <v>66.66666666666667</v>
      </c>
      <c r="M1024" s="66"/>
      <c r="N1024" s="67">
        <f t="shared" si="64"/>
      </c>
      <c r="O1024" s="68"/>
      <c r="P1024" s="69"/>
      <c r="Q1024" s="67">
        <f t="shared" si="61"/>
      </c>
      <c r="R1024" s="68"/>
      <c r="S1024" s="159">
        <v>2</v>
      </c>
      <c r="T1024" s="67">
        <f t="shared" si="62"/>
        <v>100</v>
      </c>
      <c r="U1024" s="71">
        <v>2</v>
      </c>
    </row>
    <row r="1025" spans="1:21" ht="12.75">
      <c r="A1025" s="72" t="s">
        <v>346</v>
      </c>
      <c r="B1025" s="73"/>
      <c r="C1025" s="73"/>
      <c r="D1025" s="74" t="s">
        <v>347</v>
      </c>
      <c r="E1025" s="160"/>
      <c r="F1025" s="75" t="s">
        <v>348</v>
      </c>
      <c r="G1025" s="75"/>
      <c r="H1025" s="76">
        <f>SUM(H3:H989)</f>
        <v>7091</v>
      </c>
      <c r="I1025" s="161">
        <f>SUM(I3:I989)</f>
        <v>513491</v>
      </c>
      <c r="J1025" s="78">
        <f>SUM(J3:J989)</f>
        <v>160407</v>
      </c>
      <c r="K1025" s="78">
        <f>SUM(K3:K989)</f>
        <v>155621</v>
      </c>
      <c r="L1025" s="79">
        <f>IF(I1025&gt;0,J1025/I1025*100,"")</f>
        <v>31.238522194157248</v>
      </c>
      <c r="M1025" s="80">
        <f>SUM(M3:M989)</f>
        <v>112301</v>
      </c>
      <c r="N1025" s="81"/>
      <c r="O1025" s="82">
        <f>SUM(O3:O989)</f>
        <v>6181</v>
      </c>
      <c r="P1025" s="83">
        <f>SUM(P3:P989)</f>
        <v>29774</v>
      </c>
      <c r="Q1025" s="81"/>
      <c r="R1025" s="82">
        <f>SUM(R3:R989)</f>
        <v>462</v>
      </c>
      <c r="S1025" s="83">
        <f>SUM(S3:S989)</f>
        <v>13546</v>
      </c>
      <c r="T1025" s="81"/>
      <c r="U1025" s="84">
        <f>SUM(U3:U989)</f>
        <v>427</v>
      </c>
    </row>
    <row r="1026" spans="1:21" ht="12.75">
      <c r="A1026" s="85" t="s">
        <v>349</v>
      </c>
      <c r="B1026" s="86"/>
      <c r="C1026" s="86"/>
      <c r="D1026" s="87" t="s">
        <v>350</v>
      </c>
      <c r="E1026" s="88"/>
      <c r="F1026" s="88"/>
      <c r="G1026" s="88"/>
      <c r="H1026" s="89"/>
      <c r="I1026" s="162"/>
      <c r="J1026" s="91">
        <f>J1025/I1025</f>
        <v>0.3123852219415725</v>
      </c>
      <c r="K1026" s="91">
        <f>K1025/I1025</f>
        <v>0.3030647080474633</v>
      </c>
      <c r="L1026" s="92"/>
      <c r="M1026" s="93">
        <f>M1025/$K1025</f>
        <v>0.7216313993612687</v>
      </c>
      <c r="N1026" s="94"/>
      <c r="O1026" s="95">
        <f>O1025/$H1025</f>
        <v>0.8716683119447186</v>
      </c>
      <c r="P1026" s="96">
        <f>P1025/$K1025</f>
        <v>0.19132379306134775</v>
      </c>
      <c r="Q1026" s="94"/>
      <c r="R1026" s="95">
        <f>R1025/$H1025</f>
        <v>0.06515301085883514</v>
      </c>
      <c r="S1026" s="96">
        <f>S1025/$K1025</f>
        <v>0.08704480757738352</v>
      </c>
      <c r="T1026" s="94"/>
      <c r="U1026" s="92">
        <f>U1025/$H1025</f>
        <v>0.060217176702862786</v>
      </c>
    </row>
    <row r="1027" spans="1:21" ht="12.75">
      <c r="A1027" s="97" t="s">
        <v>351</v>
      </c>
      <c r="B1027" s="98"/>
      <c r="C1027" s="99"/>
      <c r="D1027" s="100" t="s">
        <v>347</v>
      </c>
      <c r="E1027" s="163"/>
      <c r="F1027" s="102" t="s">
        <v>348</v>
      </c>
      <c r="G1027" s="102"/>
      <c r="H1027" s="103">
        <f>SUM(H990:H1024)</f>
        <v>165</v>
      </c>
      <c r="I1027" s="164">
        <f>SUM(I990:I1024)</f>
        <v>5319</v>
      </c>
      <c r="J1027" s="104">
        <f>SUM(J990:J1024)</f>
        <v>1181</v>
      </c>
      <c r="K1027" s="104">
        <f>SUM(K990:K1024)</f>
        <v>1104</v>
      </c>
      <c r="L1027" s="105">
        <f>IF(I1027&gt;0,J1027/I1027*100,"")</f>
        <v>22.20342169580748</v>
      </c>
      <c r="M1027" s="80">
        <f>SUM(M991:M1024)</f>
        <v>689</v>
      </c>
      <c r="N1027" s="81"/>
      <c r="O1027" s="82">
        <f>SUM(O990:O1024)</f>
        <v>78</v>
      </c>
      <c r="P1027" s="83">
        <f>SUM(P991:P1024)</f>
        <v>83</v>
      </c>
      <c r="Q1027" s="81"/>
      <c r="R1027" s="82">
        <f>SUM(R990:R1024)</f>
        <v>3</v>
      </c>
      <c r="S1027" s="83">
        <f>SUM(S991:S1024)</f>
        <v>324</v>
      </c>
      <c r="T1027" s="81"/>
      <c r="U1027" s="84">
        <f>SUM(U990:U1024)</f>
        <v>64</v>
      </c>
    </row>
    <row r="1028" spans="1:21" ht="12.75">
      <c r="A1028" s="106"/>
      <c r="B1028" s="107"/>
      <c r="C1028" s="108"/>
      <c r="D1028" s="87" t="s">
        <v>350</v>
      </c>
      <c r="E1028" s="88"/>
      <c r="F1028" s="88"/>
      <c r="G1028" s="88"/>
      <c r="H1028" s="89"/>
      <c r="I1028" s="162"/>
      <c r="J1028" s="91">
        <f>J1027/I1027</f>
        <v>0.22203421695807482</v>
      </c>
      <c r="K1028" s="91">
        <f>K1027/I1027</f>
        <v>0.20755781161872533</v>
      </c>
      <c r="L1028" s="109"/>
      <c r="M1028" s="93">
        <f>M1027/$K1027</f>
        <v>0.6240942028985508</v>
      </c>
      <c r="N1028" s="94"/>
      <c r="O1028" s="95">
        <f>O1027/$H1027</f>
        <v>0.4727272727272727</v>
      </c>
      <c r="P1028" s="96">
        <f>P1027/$K1027</f>
        <v>0.07518115942028986</v>
      </c>
      <c r="Q1028" s="94"/>
      <c r="R1028" s="95">
        <f>R1027/$H1027</f>
        <v>0.01818181818181818</v>
      </c>
      <c r="S1028" s="96">
        <f>S1027/$K1027</f>
        <v>0.29347826086956524</v>
      </c>
      <c r="T1028" s="94"/>
      <c r="U1028" s="92">
        <f>U1027/$H1027</f>
        <v>0.3878787878787879</v>
      </c>
    </row>
    <row r="1029" spans="1:21" s="123" customFormat="1" ht="10.5">
      <c r="A1029" s="110" t="s">
        <v>346</v>
      </c>
      <c r="B1029" s="111"/>
      <c r="C1029" s="111"/>
      <c r="D1029" s="112" t="s">
        <v>347</v>
      </c>
      <c r="E1029" s="111"/>
      <c r="F1029" s="113" t="s">
        <v>348</v>
      </c>
      <c r="G1029" s="113"/>
      <c r="H1029" s="114">
        <f>H1027+H1025</f>
        <v>7256</v>
      </c>
      <c r="I1029" s="165">
        <f>I1025+I1027</f>
        <v>518810</v>
      </c>
      <c r="J1029" s="116">
        <f>J1025+J1027</f>
        <v>161588</v>
      </c>
      <c r="K1029" s="116">
        <f>K1025+K1027</f>
        <v>156725</v>
      </c>
      <c r="L1029" s="117">
        <f>IF(I1029&gt;0,J1029/I1029*100,"")</f>
        <v>31.145891559530465</v>
      </c>
      <c r="M1029" s="118">
        <f>M1027+M1025</f>
        <v>112990</v>
      </c>
      <c r="N1029" s="119"/>
      <c r="O1029" s="120">
        <f>O1027+O1025</f>
        <v>6259</v>
      </c>
      <c r="P1029" s="121">
        <f>P1027+P1025</f>
        <v>29857</v>
      </c>
      <c r="Q1029" s="119"/>
      <c r="R1029" s="120">
        <f>R1027+R1025</f>
        <v>465</v>
      </c>
      <c r="S1029" s="121">
        <f>S1027+S1025</f>
        <v>13870</v>
      </c>
      <c r="T1029" s="119"/>
      <c r="U1029" s="122">
        <f>U1027+U1025</f>
        <v>491</v>
      </c>
    </row>
    <row r="1030" spans="1:21" s="123" customFormat="1" ht="10.5">
      <c r="A1030" s="124" t="s">
        <v>352</v>
      </c>
      <c r="B1030" s="125"/>
      <c r="C1030" s="125"/>
      <c r="D1030" s="126" t="s">
        <v>350</v>
      </c>
      <c r="E1030" s="125"/>
      <c r="F1030" s="125"/>
      <c r="G1030" s="125"/>
      <c r="H1030" s="127"/>
      <c r="I1030" s="166"/>
      <c r="J1030" s="129">
        <f>J1029/I1029</f>
        <v>0.31145891559530464</v>
      </c>
      <c r="K1030" s="129">
        <f>K1029/I1029</f>
        <v>0.3020855419132245</v>
      </c>
      <c r="L1030" s="130"/>
      <c r="M1030" s="131">
        <f>M1029/$K1029</f>
        <v>0.7209443292391131</v>
      </c>
      <c r="N1030" s="132"/>
      <c r="O1030" s="133">
        <f>O1029/$H1029</f>
        <v>0.8625964718853363</v>
      </c>
      <c r="P1030" s="134">
        <f>P1029/$K1029</f>
        <v>0.1905056627851332</v>
      </c>
      <c r="Q1030" s="132"/>
      <c r="R1030" s="133">
        <f>R1029/$H1029</f>
        <v>0.06408489525909591</v>
      </c>
      <c r="S1030" s="134">
        <f>S1029/$K1029</f>
        <v>0.08849896315201787</v>
      </c>
      <c r="T1030" s="132"/>
      <c r="U1030" s="130">
        <f>U1029/$H1029</f>
        <v>0.06766813671444322</v>
      </c>
    </row>
  </sheetData>
  <autoFilter ref="A2:U1030"/>
  <mergeCells count="4">
    <mergeCell ref="C1:D1"/>
    <mergeCell ref="M1:O1"/>
    <mergeCell ref="P1:R1"/>
    <mergeCell ref="S1:U1"/>
  </mergeCells>
  <conditionalFormatting sqref="F4:F18 F24:F26 F40:F54 F60:F62 F68:F74 F80:F86 F92:F98 F108:F110 F116:F126 F132:F146 F152:F182 F198:F212 F218:F264 F270:F272 F282:F284 F290:F292 F298:F300 F310:F320 F330:F356 F362:F372 F378:F404 F410:F412 F422:F436 F442:F444 F450:F460 F466:F484 F490:F504 F510:F516 F522:F532 F538:F540 F546:F568 F586:F600 F606:F624 F630:F636 F642:F644 F650:F692 F698:F704 F710:F728 F734:F740 F746:F748">
    <cfRule type="cellIs" priority="1" dxfId="0" operator="equal" stopIfTrue="1">
      <formula>$F3</formula>
    </cfRule>
  </conditionalFormatting>
  <conditionalFormatting sqref="F23 F39 F59 F67 F79 F91 F107 F115 F131 F151 F197 F217 F269 F281 F289 F297 F309 F329 F361 F377 F409 F421 F441 F449 F465 F489 F509 F521 F537 F545 F585 F605 F629 F641 F649 F697 F709 F733 F745">
    <cfRule type="cellIs" priority="2" dxfId="0" operator="equal" stopIfTrue="1">
      <formula>$F21</formula>
    </cfRule>
  </conditionalFormatting>
  <conditionalFormatting sqref="F3">
    <cfRule type="cellIs" priority="3" dxfId="0" operator="equal" stopIfTrue="1">
      <formula>$I2</formula>
    </cfRule>
  </conditionalFormatting>
  <conditionalFormatting sqref="C1025:C1026 C1029:C1030">
    <cfRule type="cellIs" priority="4" dxfId="1" operator="notEqual" stopIfTrue="1">
      <formula>$C1025</formula>
    </cfRule>
  </conditionalFormatting>
  <printOptions/>
  <pageMargins left="0.39375" right="0.39375" top="0.7902777777777777" bottom="0.39375" header="0.5118055555555555" footer="0.5118055555555555"/>
  <pageSetup horizontalDpi="300" verticalDpi="300" orientation="portrait" paperSize="9"/>
  <headerFooter alignWithMargins="0">
    <oddHeader>&amp;L&amp;F&amp;C&amp;A&amp;R&amp;P/&amp;N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Frei marc</dc:creator>
  <cp:keywords/>
  <dc:description/>
  <cp:lastModifiedBy>Olivier PETIT</cp:lastModifiedBy>
  <cp:lastPrinted>2008-12-04T17:43:02Z</cp:lastPrinted>
  <dcterms:created xsi:type="dcterms:W3CDTF">2008-12-01T07:06:32Z</dcterms:created>
  <dcterms:modified xsi:type="dcterms:W3CDTF">2008-12-05T16:36:37Z</dcterms:modified>
  <cp:category/>
  <cp:version/>
  <cp:contentType/>
  <cp:contentStatus/>
</cp:coreProperties>
</file>